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6" i="1" l="1"/>
  <c r="L76" i="1"/>
  <c r="O44" i="1"/>
  <c r="N44" i="1"/>
  <c r="O61" i="1"/>
  <c r="N61" i="1"/>
  <c r="C61" i="1"/>
  <c r="C44" i="1"/>
</calcChain>
</file>

<file path=xl/sharedStrings.xml><?xml version="1.0" encoding="utf-8"?>
<sst xmlns="http://schemas.openxmlformats.org/spreadsheetml/2006/main" count="646" uniqueCount="216">
  <si>
    <t>מדגם</t>
  </si>
  <si>
    <t>מגזר</t>
  </si>
  <si>
    <t>האם נתקלת בשנתיים האחרונות באלימות ברשת שכוונה כלפי נשים?</t>
  </si>
  <si>
    <t>האם חווית אלימות ברשת שכוונה כלפייך בשנתיים האחרונות?</t>
  </si>
  <si>
    <t>למיטב ידיעתך, מפרסומים בתקשורת או מהיכרות אישית עם נפגעי/ות אלימות ברשת, באיזו מידה גורמי האכיפה מטפלים בצורה אפקטיבית בתופעת האלימות ברשת?</t>
  </si>
  <si>
    <t>גיל</t>
  </si>
  <si>
    <t>השכלה</t>
  </si>
  <si>
    <t>הכנסה</t>
  </si>
  <si>
    <t>מעמד סוציואקונומי</t>
  </si>
  <si>
    <t>האם יש ילדים בבית?</t>
  </si>
  <si>
    <t>איזור מגורים</t>
  </si>
  <si>
    <t>דתיות</t>
  </si>
  <si>
    <t>כן</t>
  </si>
  <si>
    <t>לא</t>
  </si>
  <si>
    <t>סהכ כן</t>
  </si>
  <si>
    <t>במידה בינונית</t>
  </si>
  <si>
    <t>סהכ לא</t>
  </si>
  <si>
    <t>לא יודעת</t>
  </si>
  <si>
    <t>האם לדעתך נשים כיום חשופות יותר לביטויי אלימות ברשת (באינטרנט) או בעולם הפיזי?</t>
  </si>
  <si>
    <t>חשופות הרבה יותר לביטויי אלימות ברשת</t>
  </si>
  <si>
    <t>חשופות קצת יותר לביטויי אלימות ברשת</t>
  </si>
  <si>
    <t>חשופות לביטויי אלימות ברשת ובעולם הפיזי במידה שווה</t>
  </si>
  <si>
    <t>חשופות קצת יותר לביטויי אלימות בעולם הפיזי</t>
  </si>
  <si>
    <t>חשופות הרבה יותר לביטויי אלימות בעולם הפיזי</t>
  </si>
  <si>
    <t>האם לדעתך נשים כיום חשופות יותר לביטויי אלימות ברשת האינטרנט או בעולם הפיזי?</t>
  </si>
  <si>
    <t>יותר באינטרנט</t>
  </si>
  <si>
    <t>באינטרנט ובעולם הפיזי במידה שווה</t>
  </si>
  <si>
    <t>יותר בעולם הפיזי</t>
  </si>
  <si>
    <t>Total</t>
  </si>
  <si>
    <t>q2</t>
  </si>
  <si>
    <t>תגובות בעלות אופי מיני לפוסטים או לתמונות</t>
  </si>
  <si>
    <t>הפצת תמונות או סרטונים מיניים</t>
  </si>
  <si>
    <t>הפצת פוסטים פוגעניים</t>
  </si>
  <si>
    <t>תגובות פוגעניות לפוסטים או לתמונות</t>
  </si>
  <si>
    <t>אלימות מילולית</t>
  </si>
  <si>
    <t>מעקב/סטוקינג</t>
  </si>
  <si>
    <t>אחר</t>
  </si>
  <si>
    <t>q4</t>
  </si>
  <si>
    <t>באופן כללי, מדוע לדעתך נשים לא מדווחות על מקרי אלימות שנתקלות בהם ברשת?</t>
  </si>
  <si>
    <t>כי אין מי שיעזור בנושא</t>
  </si>
  <si>
    <t>כי אי אפשר לעשות משהו נגד זה</t>
  </si>
  <si>
    <t>לא יודעים למי לפנות</t>
  </si>
  <si>
    <t>בושה</t>
  </si>
  <si>
    <t>חשש שההתערבות תחמיר את המצב</t>
  </si>
  <si>
    <t>$q5</t>
  </si>
  <si>
    <t>האם אי פעם נמנעת מלבצע פעולות מסוימות ברשת בשל חשש לאלימות? אם כן, מאילו פעולות נמנעת?</t>
  </si>
  <si>
    <t>פרסום פוסט אישי</t>
  </si>
  <si>
    <t>פרסום תמונות</t>
  </si>
  <si>
    <t>פרסום תגובה על תוכן כלשהו</t>
  </si>
  <si>
    <t>פרסום פוסט פוליטי</t>
  </si>
  <si>
    <t>אחר, פרטי:</t>
  </si>
  <si>
    <t>לא נמנעתי מלבצע פעולות ברשת מחשש לאלימות</t>
  </si>
  <si>
    <t>$q6</t>
  </si>
  <si>
    <t>במידה והיית חווה אלימות/בריונות ברשת, האם היית מדווחת/מספרת? אם כן, לאילו גורמים?</t>
  </si>
  <si>
    <t>בני משפחה</t>
  </si>
  <si>
    <t>חברים</t>
  </si>
  <si>
    <t>משטרה</t>
  </si>
  <si>
    <t>לאתר/הרשת החברתית שבה קרתה האלימות/בריונות</t>
  </si>
  <si>
    <t>ארגון נשים</t>
  </si>
  <si>
    <t>הקו החם של איגוד האינטרנט הישראלי</t>
  </si>
  <si>
    <t>לא הייתי מדווחת / מספרת לאף אחד</t>
  </si>
  <si>
    <t>סהכ בינאישי</t>
  </si>
  <si>
    <t>סהכ גורמי אכיפה</t>
  </si>
  <si>
    <t>$q7</t>
  </si>
  <si>
    <t>האם חווית בשנתיים האחרונות אלימות ברשת שכוונה כלפייך? אם כן, מאיזה סוג?</t>
  </si>
  <si>
    <t>לא חוויתי בשנתיים האחרונות אלימות ברשת שכוונה כלפיי</t>
  </si>
  <si>
    <t>מסרבת</t>
  </si>
  <si>
    <t>$q8</t>
  </si>
  <si>
    <t>למי שחוותה אלימות ברשת, מי הייתה הדמות הפוגעת?</t>
  </si>
  <si>
    <t>אדם זר שאינני מכירה</t>
  </si>
  <si>
    <t>חבר ממעגלי החיים הקרובים אליי (חברים/קולגות לעבודה)</t>
  </si>
  <si>
    <t>מכר ממעגלי החיים הרחוק אליי (שכנים/מכרים)</t>
  </si>
  <si>
    <t>בן/בת משפחה</t>
  </si>
  <si>
    <t>בן זוג (בהווה או בעבר)</t>
  </si>
  <si>
    <t>לא זוכרת</t>
  </si>
  <si>
    <t>האם דיווחת/סיפרת על האלימות שחווית?</t>
  </si>
  <si>
    <t>במידה רבה מאוד</t>
  </si>
  <si>
    <t>במידה רבה</t>
  </si>
  <si>
    <t>במידה מועטה</t>
  </si>
  <si>
    <t>כלל לא</t>
  </si>
  <si>
    <t>למיטב ידיעתך, מפרסומים בתקשורת או מהתרשמות אישית, באיזו מידה גורמי החינוך וההסברה בארץ מספקים ידע בכל הקשור לפעילות מניעה והגנה מפני אלימות</t>
  </si>
  <si>
    <t>למיטב ידיעתך, באיזו מידה גורמי החינוך וההסברה בארץ מספקים ידע בכל הקשור לפעילות מניעה והגנה מפני אלימות ברשת?</t>
  </si>
  <si>
    <t>מבין הפעולות הבאות, איזו פעילות יכולה לדעתך לצמצם את תופעת האלימות והבריונות ברשת?</t>
  </si>
  <si>
    <t>הגברת הענישה</t>
  </si>
  <si>
    <t>הגברת האכיפה</t>
  </si>
  <si>
    <t>הסברה והעלאת המודעות החברתית לתופעה</t>
  </si>
  <si>
    <t>חקיקה</t>
  </si>
  <si>
    <t>כלל המדגם (A)</t>
  </si>
  <si>
    <t>יהודי (A)</t>
  </si>
  <si>
    <t>ערבי (B)</t>
  </si>
  <si>
    <t>כן (A)</t>
  </si>
  <si>
    <t>לא (B)</t>
  </si>
  <si>
    <t>לא | מסרבת (B)</t>
  </si>
  <si>
    <t>סהכ כן (A)</t>
  </si>
  <si>
    <t>במידה בינונית (B)</t>
  </si>
  <si>
    <t>סהכ לא (C)</t>
  </si>
  <si>
    <t>לא יודעת (D)</t>
  </si>
  <si>
    <t>18-34 (A)</t>
  </si>
  <si>
    <t>35-50 (B)</t>
  </si>
  <si>
    <t>תיכונית ומטה (A)</t>
  </si>
  <si>
    <t>על תיכונית (B)</t>
  </si>
  <si>
    <t>אקדמאית (C)</t>
  </si>
  <si>
    <t>מתחת לממוצע (A)</t>
  </si>
  <si>
    <t>ממוצע (B)</t>
  </si>
  <si>
    <t>מעל לממוצע (C)</t>
  </si>
  <si>
    <t>נמוך (A)</t>
  </si>
  <si>
    <t>בינוני (B)</t>
  </si>
  <si>
    <t>גבוה (C)</t>
  </si>
  <si>
    <t>ירושלים והסביבה (אזור חיוג 02) (A)</t>
  </si>
  <si>
    <t>תל אביב וגוש דן (אזור חיוג 03) (B)</t>
  </si>
  <si>
    <t>חיפה והצפון (אזור חיוג 04) (C)</t>
  </si>
  <si>
    <t>הדרום והשפלה (אזור חיוג 08) (D)</t>
  </si>
  <si>
    <t>אזור השרון (אזור חיוג 09) (E)</t>
  </si>
  <si>
    <t>חילוני (A)</t>
  </si>
  <si>
    <t>מסורתי (B)</t>
  </si>
  <si>
    <t>דתי (C)</t>
  </si>
  <si>
    <t xml:space="preserve"> 41% B</t>
  </si>
  <si>
    <t xml:space="preserve"> 23.3% B</t>
  </si>
  <si>
    <t xml:space="preserve"> 47.5% A</t>
  </si>
  <si>
    <t xml:space="preserve"> 51.1% A</t>
  </si>
  <si>
    <t xml:space="preserve"> 39.3% B</t>
  </si>
  <si>
    <t xml:space="preserve"> 8.9% A</t>
  </si>
  <si>
    <t xml:space="preserve"> 19.7% A</t>
  </si>
  <si>
    <t xml:space="preserve"> 13.3% A</t>
  </si>
  <si>
    <t xml:space="preserve"> 62.5% B</t>
  </si>
  <si>
    <t xml:space="preserve"> 61.3% B</t>
  </si>
  <si>
    <t xml:space="preserve"> 21.3% A</t>
  </si>
  <si>
    <t xml:space="preserve"> 22.2% A</t>
  </si>
  <si>
    <t xml:space="preserve"> 17.8% A</t>
  </si>
  <si>
    <t xml:space="preserve"> 45.4% B</t>
  </si>
  <si>
    <t xml:space="preserve"> 45.3% B</t>
  </si>
  <si>
    <t xml:space="preserve"> 44.8% A</t>
  </si>
  <si>
    <t xml:space="preserve"> 52.8% A D</t>
  </si>
  <si>
    <t xml:space="preserve"> 54.1% A</t>
  </si>
  <si>
    <t xml:space="preserve"> 54.5% A</t>
  </si>
  <si>
    <t xml:space="preserve"> 34.6% B</t>
  </si>
  <si>
    <t xml:space="preserve"> 46.9% B</t>
  </si>
  <si>
    <t xml:space="preserve"> 70.5% A</t>
  </si>
  <si>
    <t xml:space="preserve"> 64.4% B</t>
  </si>
  <si>
    <t xml:space="preserve"> 55.9% B</t>
  </si>
  <si>
    <t xml:space="preserve"> 37.3% D</t>
  </si>
  <si>
    <t xml:space="preserve"> 27% B</t>
  </si>
  <si>
    <t xml:space="preserve"> 49.2% B</t>
  </si>
  <si>
    <t xml:space="preserve"> 31% D</t>
  </si>
  <si>
    <t xml:space="preserve"> 34% B</t>
  </si>
  <si>
    <t xml:space="preserve"> 59.3% B</t>
  </si>
  <si>
    <t xml:space="preserve"> 27.3% B</t>
  </si>
  <si>
    <t xml:space="preserve"> 39% B</t>
  </si>
  <si>
    <t xml:space="preserve"> 34% A</t>
  </si>
  <si>
    <t xml:space="preserve"> 71.1% A</t>
  </si>
  <si>
    <t xml:space="preserve"> 55.2% C</t>
  </si>
  <si>
    <t xml:space="preserve"> 59.4% C</t>
  </si>
  <si>
    <t xml:space="preserve"> 49.8% B</t>
  </si>
  <si>
    <t xml:space="preserve"> 42.5% B</t>
  </si>
  <si>
    <t xml:space="preserve"> 44.4% A</t>
  </si>
  <si>
    <t xml:space="preserve"> 31.8% A</t>
  </si>
  <si>
    <t xml:space="preserve"> 46.4% C</t>
  </si>
  <si>
    <t xml:space="preserve"> 38% B</t>
  </si>
  <si>
    <t xml:space="preserve"> 39.5% B</t>
  </si>
  <si>
    <t xml:space="preserve"> 44.1% B</t>
  </si>
  <si>
    <t xml:space="preserve"> 71.6% D</t>
  </si>
  <si>
    <t xml:space="preserve"> 78.6% C</t>
  </si>
  <si>
    <t xml:space="preserve"> 9% A</t>
  </si>
  <si>
    <t xml:space="preserve"> 8.2% A</t>
  </si>
  <si>
    <t xml:space="preserve"> 21.4% D</t>
  </si>
  <si>
    <t xml:space="preserve"> 11% A</t>
  </si>
  <si>
    <t xml:space="preserve"> 4.9% A</t>
  </si>
  <si>
    <t xml:space="preserve"> 93.3% A</t>
  </si>
  <si>
    <t xml:space="preserve"> 89.1% A</t>
  </si>
  <si>
    <t xml:space="preserve"> 81.6% B</t>
  </si>
  <si>
    <t xml:space="preserve"> 6.6% C</t>
  </si>
  <si>
    <t xml:space="preserve"> 5.9% B</t>
  </si>
  <si>
    <t>חוותה אלימות ברשת שהופנתה כלפיה (A)</t>
  </si>
  <si>
    <t xml:space="preserve"> 90.3% A D</t>
  </si>
  <si>
    <t xml:space="preserve"> 50% A</t>
  </si>
  <si>
    <t xml:space="preserve"> 28.6% B</t>
  </si>
  <si>
    <t xml:space="preserve"> 25% C</t>
  </si>
  <si>
    <t xml:space="preserve"> 83.3% D</t>
  </si>
  <si>
    <t xml:space="preserve"> 73.7% C</t>
  </si>
  <si>
    <t xml:space="preserve"> 85.7% A</t>
  </si>
  <si>
    <t xml:space="preserve"> 72.7% B</t>
  </si>
  <si>
    <t xml:space="preserve"> 6.6% A</t>
  </si>
  <si>
    <t xml:space="preserve"> 8.5% B</t>
  </si>
  <si>
    <t xml:space="preserve"> 13.1% A</t>
  </si>
  <si>
    <t xml:space="preserve"> 42% C</t>
  </si>
  <si>
    <t xml:space="preserve"> 38.7% B</t>
  </si>
  <si>
    <t xml:space="preserve"> 23.6% A</t>
  </si>
  <si>
    <t xml:space="preserve"> 20.3% B</t>
  </si>
  <si>
    <t xml:space="preserve"> 12.8% C</t>
  </si>
  <si>
    <t xml:space="preserve"> 50.8% B</t>
  </si>
  <si>
    <t xml:space="preserve"> 59.1% B</t>
  </si>
  <si>
    <t xml:space="preserve"> 28.6% B D</t>
  </si>
  <si>
    <t xml:space="preserve"> 17.9% C</t>
  </si>
  <si>
    <t xml:space="preserve"> 35.5% B</t>
  </si>
  <si>
    <t xml:space="preserve"> 36% A</t>
  </si>
  <si>
    <t xml:space="preserve"> 55.2% C D</t>
  </si>
  <si>
    <t xml:space="preserve"> 45.5% A</t>
  </si>
  <si>
    <t xml:space="preserve"> 44.4% A B D</t>
  </si>
  <si>
    <t xml:space="preserve"> 41.1% B C</t>
  </si>
  <si>
    <t xml:space="preserve"> 12.6% B</t>
  </si>
  <si>
    <t xml:space="preserve"> 16.7% B</t>
  </si>
  <si>
    <t xml:space="preserve"> 20% A</t>
  </si>
  <si>
    <t xml:space="preserve"> 39.1% A B C</t>
  </si>
  <si>
    <t xml:space="preserve"> 53.6% B C D</t>
  </si>
  <si>
    <t xml:space="preserve"> 19.4% C</t>
  </si>
  <si>
    <t xml:space="preserve"> 21.2% A</t>
  </si>
  <si>
    <t xml:space="preserve"> 59.9% A B D</t>
  </si>
  <si>
    <t xml:space="preserve"> 48% B</t>
  </si>
  <si>
    <t xml:space="preserve"> 48.5% B</t>
  </si>
  <si>
    <t xml:space="preserve"> 51.4% B</t>
  </si>
  <si>
    <t xml:space="preserve"> 85.1% A D</t>
  </si>
  <si>
    <t xml:space="preserve"> 70.8% B</t>
  </si>
  <si>
    <t xml:space="preserve"> 76.1% A</t>
  </si>
  <si>
    <t xml:space="preserve"> 78.5% B</t>
  </si>
  <si>
    <t xml:space="preserve"> 69.1% B</t>
  </si>
  <si>
    <t xml:space="preserve"> 91.2% B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</si>
</sst>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%"/>
    <numFmt numFmtId="165" formatCode="###0"/>
  </numFmts>
  <fonts count="4" x14ac:knownFonts="1">
    <font>
      <sz val="11"/>
      <color theme="1"/>
      <name val="Arial"/>
      <family val="2"/>
      <scheme val="minor"/>
    </font>
    <font>
      <sz val="9"/>
      <color rgb="FF000000"/>
      <name val="Arial"/>
      <family val="2"/>
    </font>
    <font>
      <sz val="11"/>
      <color theme="1"/>
      <name val="Arial"/>
      <family val="2"/>
      <scheme val="minor"/>
    </font>
    <font>
      <b/>
      <sz val="2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none"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/>
      <top/>
      <bottom/>
      <diagonal/>
    </border>
  </borders>
  <cellStyleXfs count="4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2">
    <xf numFmtId="0" fontId="0" fillId="0" borderId="0" xfId="0"/>
    <xf numFmtId="0" fontId="1" fillId="2" borderId="5" xfId="5" applyFont="1" applyFill="1" applyBorder="1" applyAlignment="1">
      <alignment horizontal="center" wrapText="1" readingOrder="2"/>
    </xf>
    <xf numFmtId="0" fontId="1" fillId="2" borderId="8" xfId="8" applyFont="1" applyFill="1" applyBorder="1" applyAlignment="1">
      <alignment horizontal="center" wrapText="1" readingOrder="2"/>
    </xf>
    <xf numFmtId="0" fontId="1" fillId="2" borderId="9" xfId="9" applyFont="1" applyFill="1" applyBorder="1" applyAlignment="1">
      <alignment horizontal="center" wrapText="1" readingOrder="2"/>
    </xf>
    <xf numFmtId="0" fontId="1" fillId="2" borderId="10" xfId="10" applyFont="1" applyFill="1" applyBorder="1" applyAlignment="1">
      <alignment horizontal="center" wrapText="1" readingOrder="2"/>
    </xf>
    <xf numFmtId="0" fontId="0" fillId="0" borderId="0" xfId="0" applyAlignment="1">
      <alignment horizontal="right" readingOrder="2"/>
    </xf>
    <xf numFmtId="0" fontId="1" fillId="2" borderId="2" xfId="15" applyFont="1" applyFill="1" applyBorder="1" applyAlignment="1">
      <alignment horizontal="right" vertical="top" wrapText="1" readingOrder="2"/>
    </xf>
    <xf numFmtId="0" fontId="1" fillId="2" borderId="14" xfId="16" applyFont="1" applyFill="1" applyBorder="1" applyAlignment="1">
      <alignment horizontal="right" vertical="top" wrapText="1" readingOrder="2"/>
    </xf>
    <xf numFmtId="0" fontId="1" fillId="2" borderId="15" xfId="17" applyFont="1" applyFill="1" applyBorder="1" applyAlignment="1">
      <alignment horizontal="right" vertical="top" wrapText="1" readingOrder="2"/>
    </xf>
    <xf numFmtId="0" fontId="0" fillId="0" borderId="0" xfId="0" applyAlignment="1">
      <alignment horizontal="center" readingOrder="2"/>
    </xf>
    <xf numFmtId="164" fontId="1" fillId="2" borderId="16" xfId="20" applyNumberFormat="1" applyFont="1" applyFill="1" applyBorder="1" applyAlignment="1">
      <alignment horizontal="center" vertical="top" readingOrder="2"/>
    </xf>
    <xf numFmtId="164" fontId="1" fillId="2" borderId="17" xfId="21" applyNumberFormat="1" applyFont="1" applyFill="1" applyBorder="1" applyAlignment="1">
      <alignment horizontal="center" vertical="top" readingOrder="2"/>
    </xf>
    <xf numFmtId="164" fontId="1" fillId="3" borderId="17" xfId="21" applyNumberFormat="1" applyFont="1" applyFill="1" applyBorder="1" applyAlignment="1">
      <alignment horizontal="center" vertical="top" readingOrder="2"/>
    </xf>
    <xf numFmtId="164" fontId="1" fillId="2" borderId="18" xfId="22" applyNumberFormat="1" applyFont="1" applyFill="1" applyBorder="1" applyAlignment="1">
      <alignment horizontal="center" vertical="top" readingOrder="2"/>
    </xf>
    <xf numFmtId="164" fontId="1" fillId="2" borderId="19" xfId="23" applyNumberFormat="1" applyFont="1" applyFill="1" applyBorder="1" applyAlignment="1">
      <alignment horizontal="center" vertical="top" readingOrder="2"/>
    </xf>
    <xf numFmtId="164" fontId="1" fillId="3" borderId="20" xfId="24" applyNumberFormat="1" applyFont="1" applyFill="1" applyBorder="1" applyAlignment="1">
      <alignment horizontal="center" vertical="top" readingOrder="2"/>
    </xf>
    <xf numFmtId="164" fontId="1" fillId="2" borderId="20" xfId="24" applyNumberFormat="1" applyFont="1" applyFill="1" applyBorder="1" applyAlignment="1">
      <alignment horizontal="center" vertical="top" readingOrder="2"/>
    </xf>
    <xf numFmtId="164" fontId="1" fillId="2" borderId="21" xfId="25" applyNumberFormat="1" applyFont="1" applyFill="1" applyBorder="1" applyAlignment="1">
      <alignment horizontal="center" vertical="top" readingOrder="2"/>
    </xf>
    <xf numFmtId="164" fontId="1" fillId="2" borderId="22" xfId="26" applyNumberFormat="1" applyFont="1" applyFill="1" applyBorder="1" applyAlignment="1">
      <alignment horizontal="center" vertical="top" readingOrder="2"/>
    </xf>
    <xf numFmtId="164" fontId="1" fillId="2" borderId="23" xfId="27" applyNumberFormat="1" applyFont="1" applyFill="1" applyBorder="1" applyAlignment="1">
      <alignment horizontal="center" vertical="top" readingOrder="2"/>
    </xf>
    <xf numFmtId="164" fontId="1" fillId="3" borderId="23" xfId="27" applyNumberFormat="1" applyFont="1" applyFill="1" applyBorder="1" applyAlignment="1">
      <alignment horizontal="center" vertical="top" readingOrder="2"/>
    </xf>
    <xf numFmtId="164" fontId="1" fillId="2" borderId="24" xfId="28" applyNumberFormat="1" applyFont="1" applyFill="1" applyBorder="1" applyAlignment="1">
      <alignment horizontal="center" vertical="top" readingOrder="2"/>
    </xf>
    <xf numFmtId="165" fontId="1" fillId="2" borderId="25" xfId="29" applyNumberFormat="1" applyFont="1" applyFill="1" applyBorder="1" applyAlignment="1">
      <alignment horizontal="center" vertical="top" readingOrder="2"/>
    </xf>
    <xf numFmtId="165" fontId="1" fillId="2" borderId="26" xfId="30" applyNumberFormat="1" applyFont="1" applyFill="1" applyBorder="1" applyAlignment="1">
      <alignment horizontal="center" vertical="top" readingOrder="2"/>
    </xf>
    <xf numFmtId="165" fontId="1" fillId="2" borderId="27" xfId="31" applyNumberFormat="1" applyFont="1" applyFill="1" applyBorder="1" applyAlignment="1">
      <alignment horizontal="center" vertical="top" readingOrder="2"/>
    </xf>
    <xf numFmtId="164" fontId="0" fillId="0" borderId="0" xfId="0" applyNumberFormat="1" applyAlignment="1">
      <alignment horizontal="center" readingOrder="2"/>
    </xf>
    <xf numFmtId="0" fontId="0" fillId="4" borderId="0" xfId="0" applyFill="1" applyAlignment="1">
      <alignment horizontal="right"/>
    </xf>
    <xf numFmtId="0" fontId="0" fillId="4" borderId="0" xfId="0" applyFill="1" applyAlignment="1">
      <alignment horizontal="center"/>
    </xf>
    <xf numFmtId="0" fontId="3" fillId="4" borderId="0" xfId="0" applyFont="1" applyFill="1" applyAlignment="1">
      <alignment horizontal="center"/>
    </xf>
    <xf numFmtId="0" fontId="1" fillId="2" borderId="28" xfId="32" applyFont="1" applyFill="1" applyBorder="1" applyAlignment="1">
      <alignment horizontal="right" vertical="top" wrapText="1" readingOrder="2"/>
    </xf>
    <xf numFmtId="0" fontId="1" fillId="2" borderId="6" xfId="6" applyFont="1" applyFill="1" applyBorder="1" applyAlignment="1">
      <alignment horizontal="center" wrapText="1" readingOrder="2"/>
    </xf>
    <xf numFmtId="0" fontId="1" fillId="2" borderId="7" xfId="7" applyFont="1" applyFill="1" applyBorder="1" applyAlignment="1">
      <alignment horizontal="center" wrapText="1" readingOrder="2"/>
    </xf>
    <xf numFmtId="0" fontId="1" fillId="2" borderId="13" xfId="14" applyFont="1" applyFill="1" applyBorder="1" applyAlignment="1">
      <alignment horizontal="right" vertical="top" wrapText="1" readingOrder="2"/>
    </xf>
    <xf numFmtId="0" fontId="1" fillId="2" borderId="11" xfId="12" applyFont="1" applyFill="1" applyBorder="1" applyAlignment="1">
      <alignment horizontal="right" vertical="top" wrapText="1" readingOrder="2"/>
    </xf>
    <xf numFmtId="0" fontId="1" fillId="2" borderId="12" xfId="13" applyFont="1" applyFill="1" applyBorder="1" applyAlignment="1">
      <alignment horizontal="right" vertical="top" wrapText="1" readingOrder="2"/>
    </xf>
    <xf numFmtId="0" fontId="1" fillId="2" borderId="3" xfId="18" applyFont="1" applyFill="1" applyBorder="1" applyAlignment="1">
      <alignment horizontal="right" vertical="top" wrapText="1" readingOrder="2"/>
    </xf>
    <xf numFmtId="0" fontId="1" fillId="2" borderId="14" xfId="16" applyFont="1" applyFill="1" applyBorder="1" applyAlignment="1">
      <alignment horizontal="right" vertical="top" wrapText="1" readingOrder="2"/>
    </xf>
    <xf numFmtId="0" fontId="1" fillId="2" borderId="4" xfId="19" applyFont="1" applyFill="1" applyBorder="1" applyAlignment="1">
      <alignment horizontal="right" vertical="top" wrapText="1" readingOrder="2"/>
    </xf>
    <xf numFmtId="0" fontId="1" fillId="2" borderId="1" xfId="1" applyFont="1" applyFill="1" applyBorder="1" applyAlignment="1">
      <alignment horizontal="right" wrapText="1" readingOrder="2"/>
    </xf>
    <xf numFmtId="0" fontId="1" fillId="2" borderId="2" xfId="2" applyFont="1" applyFill="1" applyBorder="1" applyAlignment="1">
      <alignment horizontal="right" wrapText="1" readingOrder="2"/>
    </xf>
    <xf numFmtId="0" fontId="1" fillId="2" borderId="3" xfId="3" applyFont="1" applyFill="1" applyBorder="1" applyAlignment="1">
      <alignment horizontal="right" wrapText="1" readingOrder="2"/>
    </xf>
    <xf numFmtId="0" fontId="1" fillId="2" borderId="4" xfId="4" applyFont="1" applyFill="1" applyBorder="1" applyAlignment="1">
      <alignment horizontal="right" wrapText="1" readingOrder="2"/>
    </xf>
  </cellXfs>
  <cellStyles count="48">
    <cellStyle name="Normal" xfId="0" builtinId="0"/>
    <cellStyle name="style1570689921930" xfId="1"/>
    <cellStyle name="style1570689922055" xfId="2"/>
    <cellStyle name="style1570689922157" xfId="3"/>
    <cellStyle name="style1570689922268" xfId="4"/>
    <cellStyle name="style1570689922364" xfId="5"/>
    <cellStyle name="style1570689922491" xfId="6"/>
    <cellStyle name="style1570689922592" xfId="7"/>
    <cellStyle name="style1570689922726" xfId="8"/>
    <cellStyle name="style1570689922839" xfId="9"/>
    <cellStyle name="style1570689922979" xfId="10"/>
    <cellStyle name="style1570689923092" xfId="11"/>
    <cellStyle name="style1570689923195" xfId="12"/>
    <cellStyle name="style1570689923329" xfId="13"/>
    <cellStyle name="style1570689923497" xfId="14"/>
    <cellStyle name="style1570689923657" xfId="15"/>
    <cellStyle name="style1570689923764" xfId="16"/>
    <cellStyle name="style1570689923908" xfId="17"/>
    <cellStyle name="style1570689924049" xfId="18"/>
    <cellStyle name="style1570689924190" xfId="19"/>
    <cellStyle name="style1570689924291" xfId="20"/>
    <cellStyle name="style1570689924431" xfId="21"/>
    <cellStyle name="style1570689924572" xfId="22"/>
    <cellStyle name="style1570689924692" xfId="23"/>
    <cellStyle name="style1570689924795" xfId="24"/>
    <cellStyle name="style1570689924883" xfId="25"/>
    <cellStyle name="style1570689924984" xfId="26"/>
    <cellStyle name="style1570689925071" xfId="27"/>
    <cellStyle name="style1570689925151" xfId="28"/>
    <cellStyle name="style1570689925264" xfId="29"/>
    <cellStyle name="style1570689925363" xfId="30"/>
    <cellStyle name="style1570689925486" xfId="31"/>
    <cellStyle name="style1570689925599" xfId="32"/>
    <cellStyle name="style1570689925715" xfId="33"/>
    <cellStyle name="style1570689925820" xfId="34"/>
    <cellStyle name="style1570689925880" xfId="35"/>
    <cellStyle name="style1570689925961" xfId="36"/>
    <cellStyle name="style1570689926035" xfId="37"/>
    <cellStyle name="style1570689926154" xfId="38"/>
    <cellStyle name="style1570689926267" xfId="39"/>
    <cellStyle name="style1570689926343" xfId="40"/>
    <cellStyle name="style1570689926434" xfId="41"/>
    <cellStyle name="style1570689926503" xfId="42"/>
    <cellStyle name="style1570689926582" xfId="43"/>
    <cellStyle name="style1570689926673" xfId="44"/>
    <cellStyle name="style1570689926813" xfId="45"/>
    <cellStyle name="style1570689926900" xfId="46"/>
    <cellStyle name="style1570689926989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1495425</xdr:colOff>
      <xdr:row>0</xdr:row>
      <xdr:rowOff>133351</xdr:rowOff>
    </xdr:from>
    <xdr:to>
      <xdr:col>1</xdr:col>
      <xdr:colOff>457200</xdr:colOff>
      <xdr:row>3</xdr:row>
      <xdr:rowOff>257175</xdr:rowOff>
    </xdr:to>
    <xdr:sp macro="" textlink="">
      <xdr:nvSpPr>
        <xdr:cNvPr id="2" name="חץ: סוגר זוויתי 13">
          <a:extLst>
            <a:ext uri="{FF2B5EF4-FFF2-40B4-BE49-F238E27FC236}">
              <a16:creationId xmlns:a16="http://schemas.microsoft.com/office/drawing/2014/main" id="{3D51BFA9-1CE3-4721-82B3-29AD0802FB8E}"/>
            </a:ext>
          </a:extLst>
        </xdr:cNvPr>
        <xdr:cNvSpPr/>
      </xdr:nvSpPr>
      <xdr:spPr>
        <a:xfrm flipH="1">
          <a:off x="9998116275" y="133351"/>
          <a:ext cx="476250" cy="695324"/>
        </a:xfrm>
        <a:prstGeom prst="chevron">
          <a:avLst>
            <a:gd name="adj" fmla="val 59149"/>
          </a:avLst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1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I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 rtl="1"/>
          <a:endParaRPr lang="he-IL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133350</xdr:rowOff>
    </xdr:from>
    <xdr:to>
      <xdr:col>1</xdr:col>
      <xdr:colOff>146778</xdr:colOff>
      <xdr:row>4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A54BE9E-87DC-44AC-B6CD-9FB968F3B7EA}"/>
            </a:ext>
          </a:extLst>
        </xdr:cNvPr>
        <xdr:cNvGrpSpPr/>
      </xdr:nvGrpSpPr>
      <xdr:grpSpPr>
        <a:xfrm>
          <a:off x="11556459522" y="133350"/>
          <a:ext cx="1880328" cy="666750"/>
          <a:chOff x="9994978645" y="142875"/>
          <a:chExt cx="1661253" cy="685800"/>
        </a:xfrm>
      </xdr:grpSpPr>
      <xdr:sp macro="" textlink="">
        <xdr:nvSpPr>
          <xdr:cNvPr id="4" name="חץ: מחומש 12">
            <a:extLst>
              <a:ext uri="{FF2B5EF4-FFF2-40B4-BE49-F238E27FC236}">
                <a16:creationId xmlns:a16="http://schemas.microsoft.com/office/drawing/2014/main" id="{ED5BF125-F310-433C-906C-CABEBC37DF49}"/>
              </a:ext>
            </a:extLst>
          </xdr:cNvPr>
          <xdr:cNvSpPr/>
        </xdr:nvSpPr>
        <xdr:spPr>
          <a:xfrm flipH="1">
            <a:off x="9994978645" y="142875"/>
            <a:ext cx="1661253" cy="685800"/>
          </a:xfrm>
          <a:prstGeom prst="homePlat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1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I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he-IL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751520D1-38A2-4FEF-B9A9-A4E460049A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995349503" y="148318"/>
            <a:ext cx="1166572" cy="66661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42"/>
  <sheetViews>
    <sheetView rightToLeft="1" tabSelected="1" topLeftCell="A14" workbookViewId="0">
      <selection activeCell="A88" sqref="A88:AH88"/>
    </sheetView>
  </sheetViews>
  <sheetFormatPr defaultColWidth="9.25" defaultRowHeight="14.25" x14ac:dyDescent="0.2"/>
  <cols>
    <col min="1" max="2" width="22.75" style="5" customWidth="1"/>
    <col min="3" max="3" width="13.625" style="9" customWidth="1"/>
    <col min="4" max="5" width="9.625" style="9" customWidth="1"/>
    <col min="6" max="15" width="13.625" style="9" customWidth="1"/>
    <col min="16" max="16" width="11.375" style="9" customWidth="1"/>
    <col min="17" max="17" width="12.25" style="9" customWidth="1"/>
    <col min="18" max="18" width="11.375" style="9" customWidth="1"/>
    <col min="19" max="19" width="12.25" style="9" customWidth="1"/>
    <col min="20" max="20" width="9.625" style="9" customWidth="1"/>
    <col min="21" max="21" width="12.25" style="9" customWidth="1"/>
    <col min="22" max="22" width="9.625" style="9" customWidth="1"/>
    <col min="23" max="23" width="10.75" style="9" customWidth="1"/>
    <col min="24" max="24" width="9.625" style="9" customWidth="1"/>
    <col min="25" max="33" width="13.625" style="9" customWidth="1"/>
    <col min="34" max="36" width="9.625" style="9" customWidth="1"/>
    <col min="37" max="48" width="9.25" style="9"/>
    <col min="49" max="16384" width="9.25" style="5"/>
  </cols>
  <sheetData>
    <row r="1" spans="1:48" s="26" customFormat="1" ht="15.75" customHeight="1" x14ac:dyDescent="0.2"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</row>
    <row r="2" spans="1:48" s="26" customFormat="1" ht="15.75" customHeight="1" x14ac:dyDescent="0.2"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</row>
    <row r="3" spans="1:48" s="26" customFormat="1" ht="15.75" customHeight="1" x14ac:dyDescent="0.2"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48" s="26" customFormat="1" ht="15.75" customHeight="1" thickBot="1" x14ac:dyDescent="0.45">
      <c r="C4" s="27"/>
      <c r="D4" s="28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</row>
    <row r="5" spans="1:48" ht="45" customHeight="1" thickTop="1" x14ac:dyDescent="0.2">
      <c r="A5" s="38"/>
      <c r="B5" s="39"/>
      <c r="C5" s="1" t="s">
        <v>0</v>
      </c>
      <c r="D5" s="30" t="s">
        <v>1</v>
      </c>
      <c r="E5" s="30"/>
      <c r="F5" s="30" t="s">
        <v>2</v>
      </c>
      <c r="G5" s="30"/>
      <c r="H5" s="30" t="s">
        <v>3</v>
      </c>
      <c r="I5" s="30"/>
      <c r="J5" s="30" t="s">
        <v>4</v>
      </c>
      <c r="K5" s="30"/>
      <c r="L5" s="30"/>
      <c r="M5" s="30"/>
      <c r="N5" s="30" t="s">
        <v>5</v>
      </c>
      <c r="O5" s="30"/>
      <c r="P5" s="30" t="s">
        <v>6</v>
      </c>
      <c r="Q5" s="30"/>
      <c r="R5" s="30"/>
      <c r="S5" s="30" t="s">
        <v>7</v>
      </c>
      <c r="T5" s="30"/>
      <c r="U5" s="30"/>
      <c r="V5" s="30" t="s">
        <v>8</v>
      </c>
      <c r="W5" s="30"/>
      <c r="X5" s="30"/>
      <c r="Y5" s="30" t="s">
        <v>9</v>
      </c>
      <c r="Z5" s="30"/>
      <c r="AA5" s="30" t="s">
        <v>10</v>
      </c>
      <c r="AB5" s="30"/>
      <c r="AC5" s="30"/>
      <c r="AD5" s="30"/>
      <c r="AE5" s="30"/>
      <c r="AF5" s="30" t="s">
        <v>11</v>
      </c>
      <c r="AG5" s="30"/>
      <c r="AH5" s="31"/>
      <c r="AU5" s="5"/>
      <c r="AV5" s="5"/>
    </row>
    <row r="6" spans="1:48" ht="24.75" thickBot="1" x14ac:dyDescent="0.25">
      <c r="A6" s="40"/>
      <c r="B6" s="41"/>
      <c r="C6" s="2" t="s">
        <v>87</v>
      </c>
      <c r="D6" s="3" t="s">
        <v>88</v>
      </c>
      <c r="E6" s="3" t="s">
        <v>89</v>
      </c>
      <c r="F6" s="3" t="s">
        <v>90</v>
      </c>
      <c r="G6" s="3" t="s">
        <v>91</v>
      </c>
      <c r="H6" s="3" t="s">
        <v>90</v>
      </c>
      <c r="I6" s="3" t="s">
        <v>92</v>
      </c>
      <c r="J6" s="3" t="s">
        <v>93</v>
      </c>
      <c r="K6" s="3" t="s">
        <v>94</v>
      </c>
      <c r="L6" s="3" t="s">
        <v>95</v>
      </c>
      <c r="M6" s="3" t="s">
        <v>96</v>
      </c>
      <c r="N6" s="3" t="s">
        <v>97</v>
      </c>
      <c r="O6" s="3" t="s">
        <v>98</v>
      </c>
      <c r="P6" s="3" t="s">
        <v>99</v>
      </c>
      <c r="Q6" s="3" t="s">
        <v>100</v>
      </c>
      <c r="R6" s="3" t="s">
        <v>101</v>
      </c>
      <c r="S6" s="3" t="s">
        <v>102</v>
      </c>
      <c r="T6" s="3" t="s">
        <v>103</v>
      </c>
      <c r="U6" s="3" t="s">
        <v>104</v>
      </c>
      <c r="V6" s="3" t="s">
        <v>105</v>
      </c>
      <c r="W6" s="3" t="s">
        <v>106</v>
      </c>
      <c r="X6" s="3" t="s">
        <v>107</v>
      </c>
      <c r="Y6" s="3" t="s">
        <v>90</v>
      </c>
      <c r="Z6" s="3" t="s">
        <v>91</v>
      </c>
      <c r="AA6" s="3" t="s">
        <v>108</v>
      </c>
      <c r="AB6" s="3" t="s">
        <v>109</v>
      </c>
      <c r="AC6" s="3" t="s">
        <v>110</v>
      </c>
      <c r="AD6" s="3" t="s">
        <v>111</v>
      </c>
      <c r="AE6" s="3" t="s">
        <v>112</v>
      </c>
      <c r="AF6" s="3" t="s">
        <v>113</v>
      </c>
      <c r="AG6" s="3" t="s">
        <v>114</v>
      </c>
      <c r="AH6" s="4" t="s">
        <v>115</v>
      </c>
      <c r="AU6" s="5"/>
      <c r="AV6" s="5"/>
    </row>
    <row r="7" spans="1:48" ht="30" customHeight="1" thickTop="1" x14ac:dyDescent="0.2">
      <c r="A7" s="32" t="s">
        <v>18</v>
      </c>
      <c r="B7" s="6" t="s">
        <v>19</v>
      </c>
      <c r="C7" s="10">
        <v>0.37209302325581395</v>
      </c>
      <c r="D7" s="11">
        <v>0.39166666666666666</v>
      </c>
      <c r="E7" s="11">
        <v>0.29508196721311475</v>
      </c>
      <c r="F7" s="12" t="s">
        <v>116</v>
      </c>
      <c r="G7" s="11">
        <v>0.15555555555555556</v>
      </c>
      <c r="H7" s="11">
        <v>0.4576271186440678</v>
      </c>
      <c r="I7" s="11">
        <v>0.3512396694214876</v>
      </c>
      <c r="J7" s="11">
        <v>0.42857142857142855</v>
      </c>
      <c r="K7" s="11">
        <v>0.37313432835820898</v>
      </c>
      <c r="L7" s="11">
        <v>0.40140845070422537</v>
      </c>
      <c r="M7" s="11">
        <v>0.28125</v>
      </c>
      <c r="N7" s="11">
        <v>0.40804597701149425</v>
      </c>
      <c r="O7" s="11">
        <v>0.32283464566929132</v>
      </c>
      <c r="P7" s="11">
        <v>0.38157894736842107</v>
      </c>
      <c r="Q7" s="11">
        <v>0.34246575342465752</v>
      </c>
      <c r="R7" s="11">
        <v>0.38157894736842107</v>
      </c>
      <c r="S7" s="11">
        <v>0.4</v>
      </c>
      <c r="T7" s="11">
        <v>0.35064935064935066</v>
      </c>
      <c r="U7" s="11">
        <v>0.33783783783783783</v>
      </c>
      <c r="V7" s="11">
        <v>0.38235294117647056</v>
      </c>
      <c r="W7" s="11">
        <v>0.37593984962406013</v>
      </c>
      <c r="X7" s="11">
        <v>0.34848484848484851</v>
      </c>
      <c r="Y7" s="11">
        <v>0.35323383084577115</v>
      </c>
      <c r="Z7" s="11">
        <v>0.41</v>
      </c>
      <c r="AA7" s="11">
        <v>0.47058823529411759</v>
      </c>
      <c r="AB7" s="11">
        <v>0.40659340659340659</v>
      </c>
      <c r="AC7" s="11">
        <v>0.33695652173913049</v>
      </c>
      <c r="AD7" s="11">
        <v>0.28000000000000003</v>
      </c>
      <c r="AE7" s="11">
        <v>0.41176470588235292</v>
      </c>
      <c r="AF7" s="11">
        <v>0.3644859813084112</v>
      </c>
      <c r="AG7" s="11">
        <v>0.42499999999999999</v>
      </c>
      <c r="AH7" s="13">
        <v>0.39622641509433959</v>
      </c>
      <c r="AU7" s="5"/>
      <c r="AV7" s="5"/>
    </row>
    <row r="8" spans="1:48" ht="30" customHeight="1" x14ac:dyDescent="0.2">
      <c r="A8" s="33"/>
      <c r="B8" s="7" t="s">
        <v>20</v>
      </c>
      <c r="C8" s="14">
        <v>0.18936877076411959</v>
      </c>
      <c r="D8" s="15" t="s">
        <v>117</v>
      </c>
      <c r="E8" s="16">
        <v>1.6393442622950821E-2</v>
      </c>
      <c r="F8" s="16">
        <v>0.203125</v>
      </c>
      <c r="G8" s="16">
        <v>0.1111111111111111</v>
      </c>
      <c r="H8" s="16">
        <v>0.1864406779661017</v>
      </c>
      <c r="I8" s="16">
        <v>0.19008264462809918</v>
      </c>
      <c r="J8" s="16">
        <v>0.21428571428571427</v>
      </c>
      <c r="K8" s="16">
        <v>0.16417910447761194</v>
      </c>
      <c r="L8" s="16">
        <v>0.16901408450704225</v>
      </c>
      <c r="M8" s="16">
        <v>0.25</v>
      </c>
      <c r="N8" s="16">
        <v>0.18965517241379309</v>
      </c>
      <c r="O8" s="16">
        <v>0.1889763779527559</v>
      </c>
      <c r="P8" s="16">
        <v>0.19736842105263158</v>
      </c>
      <c r="Q8" s="16">
        <v>0.17808219178082191</v>
      </c>
      <c r="R8" s="16">
        <v>0.19078947368421054</v>
      </c>
      <c r="S8" s="16">
        <v>0.16</v>
      </c>
      <c r="T8" s="16">
        <v>0.20779220779220778</v>
      </c>
      <c r="U8" s="16">
        <v>0.22972972972972974</v>
      </c>
      <c r="V8" s="16">
        <v>0.17647058823529413</v>
      </c>
      <c r="W8" s="16">
        <v>0.17293233082706766</v>
      </c>
      <c r="X8" s="16">
        <v>0.24242424242424243</v>
      </c>
      <c r="Y8" s="16">
        <v>0.18905472636815918</v>
      </c>
      <c r="Z8" s="16">
        <v>0.19</v>
      </c>
      <c r="AA8" s="16">
        <v>0.23529411764705879</v>
      </c>
      <c r="AB8" s="16">
        <v>0.23076923076923075</v>
      </c>
      <c r="AC8" s="16">
        <v>0.17391304347826086</v>
      </c>
      <c r="AD8" s="16">
        <v>0.16</v>
      </c>
      <c r="AE8" s="16">
        <v>0.1176470588235294</v>
      </c>
      <c r="AF8" s="16">
        <v>0.28037383177570091</v>
      </c>
      <c r="AG8" s="16">
        <v>0.13750000000000001</v>
      </c>
      <c r="AH8" s="17">
        <v>0.28301886792452829</v>
      </c>
      <c r="AU8" s="5"/>
      <c r="AV8" s="5"/>
    </row>
    <row r="9" spans="1:48" ht="30" customHeight="1" x14ac:dyDescent="0.2">
      <c r="A9" s="33"/>
      <c r="B9" s="7" t="s">
        <v>21</v>
      </c>
      <c r="C9" s="14">
        <v>0.35215946843853824</v>
      </c>
      <c r="D9" s="16">
        <v>0.32083333333333336</v>
      </c>
      <c r="E9" s="15" t="s">
        <v>118</v>
      </c>
      <c r="F9" s="16">
        <v>0.32421875</v>
      </c>
      <c r="G9" s="15" t="s">
        <v>119</v>
      </c>
      <c r="H9" s="16">
        <v>0.32203389830508472</v>
      </c>
      <c r="I9" s="16">
        <v>0.35950413223140498</v>
      </c>
      <c r="J9" s="16">
        <v>0.35714285714285715</v>
      </c>
      <c r="K9" s="16">
        <v>0.40298507462686567</v>
      </c>
      <c r="L9" s="16">
        <v>0.32394366197183105</v>
      </c>
      <c r="M9" s="16">
        <v>0.359375</v>
      </c>
      <c r="N9" s="16">
        <v>0.31609195402298851</v>
      </c>
      <c r="O9" s="16">
        <v>0.40157480314960631</v>
      </c>
      <c r="P9" s="16">
        <v>0.32894736842105265</v>
      </c>
      <c r="Q9" s="16">
        <v>0.42465753424657537</v>
      </c>
      <c r="R9" s="16">
        <v>0.32894736842105265</v>
      </c>
      <c r="S9" s="16">
        <v>0.33333333333333326</v>
      </c>
      <c r="T9" s="16">
        <v>0.37662337662337664</v>
      </c>
      <c r="U9" s="16">
        <v>0.36486486486486486</v>
      </c>
      <c r="V9" s="16">
        <v>0.32352941176470584</v>
      </c>
      <c r="W9" s="16">
        <v>0.38345864661654133</v>
      </c>
      <c r="X9" s="16">
        <v>0.33333333333333326</v>
      </c>
      <c r="Y9" s="15" t="s">
        <v>120</v>
      </c>
      <c r="Z9" s="16">
        <v>0.27</v>
      </c>
      <c r="AA9" s="16">
        <v>0.26470588235294118</v>
      </c>
      <c r="AB9" s="16">
        <v>0.31868131868131866</v>
      </c>
      <c r="AC9" s="16">
        <v>0.36956521739130432</v>
      </c>
      <c r="AD9" s="16">
        <v>0.46</v>
      </c>
      <c r="AE9" s="16">
        <v>0.32352941176470584</v>
      </c>
      <c r="AF9" s="16">
        <v>0.30841121495327101</v>
      </c>
      <c r="AG9" s="16">
        <v>0.36249999999999999</v>
      </c>
      <c r="AH9" s="17">
        <v>0.28301886792452829</v>
      </c>
      <c r="AU9" s="5"/>
      <c r="AV9" s="5"/>
    </row>
    <row r="10" spans="1:48" ht="30" customHeight="1" x14ac:dyDescent="0.2">
      <c r="A10" s="33"/>
      <c r="B10" s="7" t="s">
        <v>22</v>
      </c>
      <c r="C10" s="14">
        <v>2.9900332225913623E-2</v>
      </c>
      <c r="D10" s="16">
        <v>3.3333333333333333E-2</v>
      </c>
      <c r="E10" s="16">
        <v>1.6393442622950821E-2</v>
      </c>
      <c r="F10" s="16">
        <v>1.953125E-2</v>
      </c>
      <c r="G10" s="15" t="s">
        <v>121</v>
      </c>
      <c r="H10" s="16">
        <v>0</v>
      </c>
      <c r="I10" s="16">
        <v>3.71900826446281E-2</v>
      </c>
      <c r="J10" s="16">
        <v>0</v>
      </c>
      <c r="K10" s="16">
        <v>2.9850746268656712E-2</v>
      </c>
      <c r="L10" s="16">
        <v>3.5211267605633804E-2</v>
      </c>
      <c r="M10" s="16">
        <v>3.125E-2</v>
      </c>
      <c r="N10" s="16">
        <v>2.2988505747126436E-2</v>
      </c>
      <c r="O10" s="16">
        <v>3.937007874015748E-2</v>
      </c>
      <c r="P10" s="16">
        <v>2.6315789473684209E-2</v>
      </c>
      <c r="Q10" s="16">
        <v>2.7397260273972601E-2</v>
      </c>
      <c r="R10" s="16">
        <v>3.2894736842105261E-2</v>
      </c>
      <c r="S10" s="16">
        <v>0.04</v>
      </c>
      <c r="T10" s="16">
        <v>1.2987012987012986E-2</v>
      </c>
      <c r="U10" s="16">
        <v>2.7027027027027025E-2</v>
      </c>
      <c r="V10" s="16">
        <v>4.9019607843137261E-2</v>
      </c>
      <c r="W10" s="16">
        <v>1.5037593984962405E-2</v>
      </c>
      <c r="X10" s="16">
        <v>3.0303030303030304E-2</v>
      </c>
      <c r="Y10" s="16">
        <v>1.9900497512437811E-2</v>
      </c>
      <c r="Z10" s="16">
        <v>0.05</v>
      </c>
      <c r="AA10" s="16">
        <v>0</v>
      </c>
      <c r="AB10" s="16">
        <v>2.197802197802198E-2</v>
      </c>
      <c r="AC10" s="16">
        <v>2.1739130434782608E-2</v>
      </c>
      <c r="AD10" s="16">
        <v>0.08</v>
      </c>
      <c r="AE10" s="16">
        <v>2.9411764705882349E-2</v>
      </c>
      <c r="AF10" s="16">
        <v>2.8037383177570093E-2</v>
      </c>
      <c r="AG10" s="16">
        <v>3.7499999999999999E-2</v>
      </c>
      <c r="AH10" s="17">
        <v>3.7735849056603772E-2</v>
      </c>
      <c r="AU10" s="5"/>
      <c r="AV10" s="5"/>
    </row>
    <row r="11" spans="1:48" ht="30" customHeight="1" x14ac:dyDescent="0.2">
      <c r="A11" s="34"/>
      <c r="B11" s="8" t="s">
        <v>23</v>
      </c>
      <c r="C11" s="18">
        <v>5.647840531561462E-2</v>
      </c>
      <c r="D11" s="19">
        <v>2.0833333333333329E-2</v>
      </c>
      <c r="E11" s="20" t="s">
        <v>122</v>
      </c>
      <c r="F11" s="19">
        <v>4.296875E-2</v>
      </c>
      <c r="G11" s="20" t="s">
        <v>123</v>
      </c>
      <c r="H11" s="19">
        <v>3.3898305084745763E-2</v>
      </c>
      <c r="I11" s="19">
        <v>6.1983471074380167E-2</v>
      </c>
      <c r="J11" s="19">
        <v>0</v>
      </c>
      <c r="K11" s="19">
        <v>2.9850746268656712E-2</v>
      </c>
      <c r="L11" s="19">
        <v>7.0422535211267609E-2</v>
      </c>
      <c r="M11" s="19">
        <v>7.8125E-2</v>
      </c>
      <c r="N11" s="19">
        <v>6.3218390804597707E-2</v>
      </c>
      <c r="O11" s="19">
        <v>4.7244094488188976E-2</v>
      </c>
      <c r="P11" s="19">
        <v>6.5789473684210523E-2</v>
      </c>
      <c r="Q11" s="19">
        <v>2.7397260273972601E-2</v>
      </c>
      <c r="R11" s="19">
        <v>6.5789473684210523E-2</v>
      </c>
      <c r="S11" s="19">
        <v>6.6666666666666666E-2</v>
      </c>
      <c r="T11" s="19">
        <v>5.1948051948051945E-2</v>
      </c>
      <c r="U11" s="19">
        <v>4.0540540540540543E-2</v>
      </c>
      <c r="V11" s="19">
        <v>6.8627450980392163E-2</v>
      </c>
      <c r="W11" s="19">
        <v>5.2631578947368418E-2</v>
      </c>
      <c r="X11" s="19">
        <v>4.5454545454545456E-2</v>
      </c>
      <c r="Y11" s="19">
        <v>4.4776119402985072E-2</v>
      </c>
      <c r="Z11" s="19">
        <v>0.08</v>
      </c>
      <c r="AA11" s="19">
        <v>2.9411764705882349E-2</v>
      </c>
      <c r="AB11" s="19">
        <v>2.197802197802198E-2</v>
      </c>
      <c r="AC11" s="19">
        <v>9.7826086956521743E-2</v>
      </c>
      <c r="AD11" s="19">
        <v>0.02</v>
      </c>
      <c r="AE11" s="19">
        <v>0.1176470588235294</v>
      </c>
      <c r="AF11" s="19">
        <v>1.8691588785046728E-2</v>
      </c>
      <c r="AG11" s="19">
        <v>3.7499999999999999E-2</v>
      </c>
      <c r="AH11" s="21">
        <v>0</v>
      </c>
      <c r="AU11" s="5"/>
      <c r="AV11" s="5"/>
    </row>
    <row r="12" spans="1:48" ht="17.100000000000001" customHeight="1" x14ac:dyDescent="0.2">
      <c r="A12" s="34" t="s">
        <v>24</v>
      </c>
      <c r="B12" s="7" t="s">
        <v>25</v>
      </c>
      <c r="C12" s="14">
        <v>0.56146179401993357</v>
      </c>
      <c r="D12" s="15" t="s">
        <v>124</v>
      </c>
      <c r="E12" s="16">
        <v>0.31147540983606559</v>
      </c>
      <c r="F12" s="15" t="s">
        <v>125</v>
      </c>
      <c r="G12" s="16">
        <v>0.26666666666666666</v>
      </c>
      <c r="H12" s="16">
        <v>0.64406779661016944</v>
      </c>
      <c r="I12" s="16">
        <v>0.54132231404958675</v>
      </c>
      <c r="J12" s="16">
        <v>0.6428571428571429</v>
      </c>
      <c r="K12" s="16">
        <v>0.53731343283582089</v>
      </c>
      <c r="L12" s="16">
        <v>0.57042253521126762</v>
      </c>
      <c r="M12" s="16">
        <v>0.53125</v>
      </c>
      <c r="N12" s="16">
        <v>0.5977011494252874</v>
      </c>
      <c r="O12" s="16">
        <v>0.51181102362204722</v>
      </c>
      <c r="P12" s="16">
        <v>0.57894736842105265</v>
      </c>
      <c r="Q12" s="16">
        <v>0.52054794520547942</v>
      </c>
      <c r="R12" s="16">
        <v>0.57236842105263153</v>
      </c>
      <c r="S12" s="16">
        <v>0.56000000000000005</v>
      </c>
      <c r="T12" s="16">
        <v>0.55844155844155841</v>
      </c>
      <c r="U12" s="16">
        <v>0.56756756756756754</v>
      </c>
      <c r="V12" s="16">
        <v>0.55882352941176472</v>
      </c>
      <c r="W12" s="16">
        <v>0.54887218045112784</v>
      </c>
      <c r="X12" s="16">
        <v>0.59090909090909094</v>
      </c>
      <c r="Y12" s="16">
        <v>0.54228855721393032</v>
      </c>
      <c r="Z12" s="16">
        <v>0.6</v>
      </c>
      <c r="AA12" s="16">
        <v>0.70588235294117652</v>
      </c>
      <c r="AB12" s="16">
        <v>0.63736263736263732</v>
      </c>
      <c r="AC12" s="16">
        <v>0.51086956521739135</v>
      </c>
      <c r="AD12" s="16">
        <v>0.44</v>
      </c>
      <c r="AE12" s="16">
        <v>0.52941176470588236</v>
      </c>
      <c r="AF12" s="16">
        <v>0.64485981308411211</v>
      </c>
      <c r="AG12" s="16">
        <v>0.5625</v>
      </c>
      <c r="AH12" s="17">
        <v>0.679245283018868</v>
      </c>
      <c r="AU12" s="5"/>
      <c r="AV12" s="5"/>
    </row>
    <row r="13" spans="1:48" ht="30" customHeight="1" x14ac:dyDescent="0.2">
      <c r="A13" s="33"/>
      <c r="B13" s="7" t="s">
        <v>26</v>
      </c>
      <c r="C13" s="14">
        <v>0.35215946843853824</v>
      </c>
      <c r="D13" s="16">
        <v>0.32083333333333336</v>
      </c>
      <c r="E13" s="15" t="s">
        <v>118</v>
      </c>
      <c r="F13" s="16">
        <v>0.32421875</v>
      </c>
      <c r="G13" s="15" t="s">
        <v>119</v>
      </c>
      <c r="H13" s="16">
        <v>0.32203389830508472</v>
      </c>
      <c r="I13" s="16">
        <v>0.35950413223140498</v>
      </c>
      <c r="J13" s="16">
        <v>0.35714285714285715</v>
      </c>
      <c r="K13" s="16">
        <v>0.40298507462686567</v>
      </c>
      <c r="L13" s="16">
        <v>0.32394366197183105</v>
      </c>
      <c r="M13" s="16">
        <v>0.359375</v>
      </c>
      <c r="N13" s="16">
        <v>0.31609195402298851</v>
      </c>
      <c r="O13" s="16">
        <v>0.40157480314960631</v>
      </c>
      <c r="P13" s="16">
        <v>0.32894736842105265</v>
      </c>
      <c r="Q13" s="16">
        <v>0.42465753424657537</v>
      </c>
      <c r="R13" s="16">
        <v>0.32894736842105265</v>
      </c>
      <c r="S13" s="16">
        <v>0.33333333333333326</v>
      </c>
      <c r="T13" s="16">
        <v>0.37662337662337664</v>
      </c>
      <c r="U13" s="16">
        <v>0.36486486486486486</v>
      </c>
      <c r="V13" s="16">
        <v>0.32352941176470584</v>
      </c>
      <c r="W13" s="16">
        <v>0.38345864661654133</v>
      </c>
      <c r="X13" s="16">
        <v>0.33333333333333326</v>
      </c>
      <c r="Y13" s="15" t="s">
        <v>120</v>
      </c>
      <c r="Z13" s="16">
        <v>0.27</v>
      </c>
      <c r="AA13" s="16">
        <v>0.26470588235294118</v>
      </c>
      <c r="AB13" s="16">
        <v>0.31868131868131866</v>
      </c>
      <c r="AC13" s="16">
        <v>0.36956521739130432</v>
      </c>
      <c r="AD13" s="16">
        <v>0.46</v>
      </c>
      <c r="AE13" s="16">
        <v>0.32352941176470584</v>
      </c>
      <c r="AF13" s="16">
        <v>0.30841121495327101</v>
      </c>
      <c r="AG13" s="16">
        <v>0.36249999999999999</v>
      </c>
      <c r="AH13" s="17">
        <v>0.28301886792452829</v>
      </c>
      <c r="AU13" s="5"/>
      <c r="AV13" s="5"/>
    </row>
    <row r="14" spans="1:48" ht="17.100000000000001" customHeight="1" x14ac:dyDescent="0.2">
      <c r="A14" s="33"/>
      <c r="B14" s="7" t="s">
        <v>27</v>
      </c>
      <c r="C14" s="14">
        <v>8.6378737541528222E-2</v>
      </c>
      <c r="D14" s="16">
        <v>5.4166666666666669E-2</v>
      </c>
      <c r="E14" s="15" t="s">
        <v>126</v>
      </c>
      <c r="F14" s="16">
        <v>6.25E-2</v>
      </c>
      <c r="G14" s="15" t="s">
        <v>127</v>
      </c>
      <c r="H14" s="16">
        <v>3.3898305084745763E-2</v>
      </c>
      <c r="I14" s="16">
        <v>9.9173553719008267E-2</v>
      </c>
      <c r="J14" s="16">
        <v>0</v>
      </c>
      <c r="K14" s="16">
        <v>5.9701492537313425E-2</v>
      </c>
      <c r="L14" s="16">
        <v>0.10563380281690141</v>
      </c>
      <c r="M14" s="16">
        <v>0.109375</v>
      </c>
      <c r="N14" s="16">
        <v>8.6206896551724144E-2</v>
      </c>
      <c r="O14" s="16">
        <v>8.6614173228346469E-2</v>
      </c>
      <c r="P14" s="16">
        <v>9.2105263157894732E-2</v>
      </c>
      <c r="Q14" s="16">
        <v>5.4794520547945202E-2</v>
      </c>
      <c r="R14" s="16">
        <v>9.8684210526315791E-2</v>
      </c>
      <c r="S14" s="16">
        <v>0.10666666666666667</v>
      </c>
      <c r="T14" s="16">
        <v>6.4935064935064929E-2</v>
      </c>
      <c r="U14" s="16">
        <v>6.7567567567567571E-2</v>
      </c>
      <c r="V14" s="16">
        <v>0.1176470588235294</v>
      </c>
      <c r="W14" s="16">
        <v>6.7669172932330823E-2</v>
      </c>
      <c r="X14" s="16">
        <v>7.575757575757576E-2</v>
      </c>
      <c r="Y14" s="16">
        <v>6.4676616915422883E-2</v>
      </c>
      <c r="Z14" s="16">
        <v>0.13</v>
      </c>
      <c r="AA14" s="16">
        <v>2.9411764705882349E-2</v>
      </c>
      <c r="AB14" s="16">
        <v>4.3956043956043959E-2</v>
      </c>
      <c r="AC14" s="16">
        <v>0.11956521739130435</v>
      </c>
      <c r="AD14" s="16">
        <v>0.1</v>
      </c>
      <c r="AE14" s="16">
        <v>0.14705882352941177</v>
      </c>
      <c r="AF14" s="16">
        <v>4.6728971962616821E-2</v>
      </c>
      <c r="AG14" s="16">
        <v>7.4999999999999997E-2</v>
      </c>
      <c r="AH14" s="17">
        <v>3.7735849056603772E-2</v>
      </c>
      <c r="AU14" s="5"/>
      <c r="AV14" s="5"/>
    </row>
    <row r="15" spans="1:48" ht="17.100000000000001" customHeight="1" x14ac:dyDescent="0.2">
      <c r="A15" s="33"/>
      <c r="B15" s="36" t="s">
        <v>28</v>
      </c>
      <c r="C15" s="14">
        <v>1</v>
      </c>
      <c r="D15" s="16">
        <v>1</v>
      </c>
      <c r="E15" s="16">
        <v>1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6">
        <v>1</v>
      </c>
      <c r="L15" s="16">
        <v>1</v>
      </c>
      <c r="M15" s="16">
        <v>1</v>
      </c>
      <c r="N15" s="16">
        <v>1</v>
      </c>
      <c r="O15" s="16">
        <v>1</v>
      </c>
      <c r="P15" s="16">
        <v>1</v>
      </c>
      <c r="Q15" s="16">
        <v>1</v>
      </c>
      <c r="R15" s="16">
        <v>1</v>
      </c>
      <c r="S15" s="16">
        <v>1</v>
      </c>
      <c r="T15" s="16">
        <v>1</v>
      </c>
      <c r="U15" s="16">
        <v>1</v>
      </c>
      <c r="V15" s="16">
        <v>1</v>
      </c>
      <c r="W15" s="16">
        <v>1</v>
      </c>
      <c r="X15" s="16">
        <v>1</v>
      </c>
      <c r="Y15" s="16">
        <v>1</v>
      </c>
      <c r="Z15" s="16">
        <v>1</v>
      </c>
      <c r="AA15" s="16">
        <v>1</v>
      </c>
      <c r="AB15" s="16">
        <v>1</v>
      </c>
      <c r="AC15" s="16">
        <v>1</v>
      </c>
      <c r="AD15" s="16">
        <v>1</v>
      </c>
      <c r="AE15" s="16">
        <v>1</v>
      </c>
      <c r="AF15" s="16">
        <v>1</v>
      </c>
      <c r="AG15" s="16">
        <v>1</v>
      </c>
      <c r="AH15" s="17">
        <v>1</v>
      </c>
      <c r="AU15" s="5"/>
      <c r="AV15" s="5"/>
    </row>
    <row r="16" spans="1:48" ht="17.100000000000001" customHeight="1" thickBot="1" x14ac:dyDescent="0.25">
      <c r="A16" s="35"/>
      <c r="B16" s="37"/>
      <c r="C16" s="22">
        <v>301</v>
      </c>
      <c r="D16" s="23">
        <v>240</v>
      </c>
      <c r="E16" s="23">
        <v>61</v>
      </c>
      <c r="F16" s="23">
        <v>256</v>
      </c>
      <c r="G16" s="23">
        <v>45</v>
      </c>
      <c r="H16" s="23">
        <v>59</v>
      </c>
      <c r="I16" s="23">
        <v>242</v>
      </c>
      <c r="J16" s="23">
        <v>28</v>
      </c>
      <c r="K16" s="23">
        <v>67</v>
      </c>
      <c r="L16" s="23">
        <v>142</v>
      </c>
      <c r="M16" s="23">
        <v>64</v>
      </c>
      <c r="N16" s="23">
        <v>174</v>
      </c>
      <c r="O16" s="23">
        <v>127</v>
      </c>
      <c r="P16" s="23">
        <v>76</v>
      </c>
      <c r="Q16" s="23">
        <v>73</v>
      </c>
      <c r="R16" s="23">
        <v>152</v>
      </c>
      <c r="S16" s="23">
        <v>150</v>
      </c>
      <c r="T16" s="23">
        <v>77</v>
      </c>
      <c r="U16" s="23">
        <v>74</v>
      </c>
      <c r="V16" s="23">
        <v>102</v>
      </c>
      <c r="W16" s="23">
        <v>133</v>
      </c>
      <c r="X16" s="23">
        <v>66</v>
      </c>
      <c r="Y16" s="23">
        <v>201</v>
      </c>
      <c r="Z16" s="23">
        <v>100</v>
      </c>
      <c r="AA16" s="23">
        <v>34</v>
      </c>
      <c r="AB16" s="23">
        <v>91</v>
      </c>
      <c r="AC16" s="23">
        <v>92</v>
      </c>
      <c r="AD16" s="23">
        <v>50</v>
      </c>
      <c r="AE16" s="23">
        <v>34</v>
      </c>
      <c r="AF16" s="23">
        <v>107</v>
      </c>
      <c r="AG16" s="23">
        <v>80</v>
      </c>
      <c r="AH16" s="24">
        <v>53</v>
      </c>
      <c r="AU16" s="5"/>
      <c r="AV16" s="5"/>
    </row>
    <row r="17" spans="1:48" ht="12.95" customHeight="1" thickTop="1" x14ac:dyDescent="0.2">
      <c r="A17" s="29" t="s">
        <v>29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</row>
    <row r="19" spans="1:48" ht="12.95" customHeight="1" x14ac:dyDescent="0.2">
      <c r="A19" s="29" t="s">
        <v>37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</row>
    <row r="20" spans="1:48" ht="15" thickBot="1" x14ac:dyDescent="0.25"/>
    <row r="21" spans="1:48" ht="45" customHeight="1" thickTop="1" x14ac:dyDescent="0.2">
      <c r="A21" s="38"/>
      <c r="B21" s="39"/>
      <c r="C21" s="1" t="s">
        <v>0</v>
      </c>
      <c r="D21" s="30" t="s">
        <v>1</v>
      </c>
      <c r="E21" s="30"/>
      <c r="F21" s="30" t="s">
        <v>2</v>
      </c>
      <c r="G21" s="30"/>
      <c r="H21" s="30" t="s">
        <v>3</v>
      </c>
      <c r="I21" s="30"/>
      <c r="J21" s="30" t="s">
        <v>4</v>
      </c>
      <c r="K21" s="30"/>
      <c r="L21" s="30"/>
      <c r="M21" s="30"/>
      <c r="N21" s="30" t="s">
        <v>5</v>
      </c>
      <c r="O21" s="30"/>
      <c r="P21" s="30" t="s">
        <v>6</v>
      </c>
      <c r="Q21" s="30"/>
      <c r="R21" s="30"/>
      <c r="S21" s="30" t="s">
        <v>7</v>
      </c>
      <c r="T21" s="30"/>
      <c r="U21" s="30"/>
      <c r="V21" s="30" t="s">
        <v>8</v>
      </c>
      <c r="W21" s="30"/>
      <c r="X21" s="30"/>
      <c r="Y21" s="30" t="s">
        <v>9</v>
      </c>
      <c r="Z21" s="30"/>
      <c r="AA21" s="30" t="s">
        <v>10</v>
      </c>
      <c r="AB21" s="30"/>
      <c r="AC21" s="30"/>
      <c r="AD21" s="30"/>
      <c r="AE21" s="30"/>
      <c r="AF21" s="30" t="s">
        <v>11</v>
      </c>
      <c r="AG21" s="30"/>
      <c r="AH21" s="31"/>
      <c r="AU21" s="5"/>
      <c r="AV21" s="5"/>
    </row>
    <row r="22" spans="1:48" ht="24.75" thickBot="1" x14ac:dyDescent="0.25">
      <c r="A22" s="40"/>
      <c r="B22" s="41"/>
      <c r="C22" s="2" t="s">
        <v>87</v>
      </c>
      <c r="D22" s="3" t="s">
        <v>88</v>
      </c>
      <c r="E22" s="3" t="s">
        <v>89</v>
      </c>
      <c r="F22" s="3" t="s">
        <v>90</v>
      </c>
      <c r="G22" s="3" t="s">
        <v>91</v>
      </c>
      <c r="H22" s="3" t="s">
        <v>90</v>
      </c>
      <c r="I22" s="3" t="s">
        <v>92</v>
      </c>
      <c r="J22" s="3" t="s">
        <v>93</v>
      </c>
      <c r="K22" s="3" t="s">
        <v>94</v>
      </c>
      <c r="L22" s="3" t="s">
        <v>95</v>
      </c>
      <c r="M22" s="3" t="s">
        <v>96</v>
      </c>
      <c r="N22" s="3" t="s">
        <v>97</v>
      </c>
      <c r="O22" s="3" t="s">
        <v>98</v>
      </c>
      <c r="P22" s="3" t="s">
        <v>99</v>
      </c>
      <c r="Q22" s="3" t="s">
        <v>100</v>
      </c>
      <c r="R22" s="3" t="s">
        <v>101</v>
      </c>
      <c r="S22" s="3" t="s">
        <v>102</v>
      </c>
      <c r="T22" s="3" t="s">
        <v>103</v>
      </c>
      <c r="U22" s="3" t="s">
        <v>104</v>
      </c>
      <c r="V22" s="3" t="s">
        <v>105</v>
      </c>
      <c r="W22" s="3" t="s">
        <v>106</v>
      </c>
      <c r="X22" s="3" t="s">
        <v>107</v>
      </c>
      <c r="Y22" s="3" t="s">
        <v>90</v>
      </c>
      <c r="Z22" s="3" t="s">
        <v>91</v>
      </c>
      <c r="AA22" s="3" t="s">
        <v>108</v>
      </c>
      <c r="AB22" s="3" t="s">
        <v>109</v>
      </c>
      <c r="AC22" s="3" t="s">
        <v>110</v>
      </c>
      <c r="AD22" s="3" t="s">
        <v>111</v>
      </c>
      <c r="AE22" s="3" t="s">
        <v>112</v>
      </c>
      <c r="AF22" s="3" t="s">
        <v>113</v>
      </c>
      <c r="AG22" s="3" t="s">
        <v>114</v>
      </c>
      <c r="AH22" s="4" t="s">
        <v>115</v>
      </c>
      <c r="AU22" s="5"/>
      <c r="AV22" s="5"/>
    </row>
    <row r="23" spans="1:48" ht="17.100000000000001" customHeight="1" thickTop="1" x14ac:dyDescent="0.2">
      <c r="A23" s="32" t="s">
        <v>38</v>
      </c>
      <c r="B23" s="6" t="s">
        <v>39</v>
      </c>
      <c r="C23" s="10">
        <v>0.41860465116279072</v>
      </c>
      <c r="D23" s="12" t="s">
        <v>129</v>
      </c>
      <c r="E23" s="11">
        <v>0.27868852459016391</v>
      </c>
      <c r="F23" s="12" t="s">
        <v>130</v>
      </c>
      <c r="G23" s="11">
        <v>0.22222222222222221</v>
      </c>
      <c r="H23" s="11">
        <v>0.47457627118644069</v>
      </c>
      <c r="I23" s="11">
        <v>0.4049586776859504</v>
      </c>
      <c r="J23" s="11">
        <v>0.14285714285714285</v>
      </c>
      <c r="K23" s="12" t="s">
        <v>131</v>
      </c>
      <c r="L23" s="12" t="s">
        <v>132</v>
      </c>
      <c r="M23" s="11">
        <v>0.265625</v>
      </c>
      <c r="N23" s="11">
        <v>0.39655172413793105</v>
      </c>
      <c r="O23" s="11">
        <v>0.44881889763779526</v>
      </c>
      <c r="P23" s="11">
        <v>0.40789473684210525</v>
      </c>
      <c r="Q23" s="11">
        <v>0.36986301369863012</v>
      </c>
      <c r="R23" s="11">
        <v>0.44736842105263158</v>
      </c>
      <c r="S23" s="11">
        <v>0.35333333333333333</v>
      </c>
      <c r="T23" s="11">
        <v>0.42857142857142855</v>
      </c>
      <c r="U23" s="12" t="s">
        <v>133</v>
      </c>
      <c r="V23" s="11">
        <v>0.35294117647058826</v>
      </c>
      <c r="W23" s="11">
        <v>0.406015037593985</v>
      </c>
      <c r="X23" s="12" t="s">
        <v>134</v>
      </c>
      <c r="Y23" s="11">
        <v>0.42786069651741293</v>
      </c>
      <c r="Z23" s="11">
        <v>0.4</v>
      </c>
      <c r="AA23" s="11">
        <v>0.44117647058823528</v>
      </c>
      <c r="AB23" s="11">
        <v>0.40659340659340659</v>
      </c>
      <c r="AC23" s="11">
        <v>0.38043478260869568</v>
      </c>
      <c r="AD23" s="11">
        <v>0.44</v>
      </c>
      <c r="AE23" s="11">
        <v>0.5</v>
      </c>
      <c r="AF23" s="11">
        <v>0.50467289719626163</v>
      </c>
      <c r="AG23" s="11">
        <v>0.4375</v>
      </c>
      <c r="AH23" s="13">
        <v>0.37735849056603776</v>
      </c>
      <c r="AU23" s="5"/>
      <c r="AV23" s="5"/>
    </row>
    <row r="24" spans="1:48" ht="30" customHeight="1" x14ac:dyDescent="0.2">
      <c r="A24" s="33"/>
      <c r="B24" s="7" t="s">
        <v>40</v>
      </c>
      <c r="C24" s="14">
        <v>0.30232558139534882</v>
      </c>
      <c r="D24" s="15" t="s">
        <v>135</v>
      </c>
      <c r="E24" s="16">
        <v>0.13114754098360656</v>
      </c>
      <c r="F24" s="16">
        <v>0.3125</v>
      </c>
      <c r="G24" s="16">
        <v>0.24444444444444444</v>
      </c>
      <c r="H24" s="16">
        <v>0.3559322033898305</v>
      </c>
      <c r="I24" s="16">
        <v>0.28925619834710742</v>
      </c>
      <c r="J24" s="16">
        <v>0.14285714285714285</v>
      </c>
      <c r="K24" s="16">
        <v>0.31343283582089554</v>
      </c>
      <c r="L24" s="16">
        <v>0.34507042253521125</v>
      </c>
      <c r="M24" s="16">
        <v>0.265625</v>
      </c>
      <c r="N24" s="16">
        <v>0.2988505747126437</v>
      </c>
      <c r="O24" s="16">
        <v>0.30708661417322836</v>
      </c>
      <c r="P24" s="16">
        <v>0.34210526315789475</v>
      </c>
      <c r="Q24" s="16">
        <v>0.32876712328767121</v>
      </c>
      <c r="R24" s="16">
        <v>0.26973684210526316</v>
      </c>
      <c r="S24" s="16">
        <v>0.27333333333333332</v>
      </c>
      <c r="T24" s="16">
        <v>0.35064935064935066</v>
      </c>
      <c r="U24" s="16">
        <v>0.3108108108108108</v>
      </c>
      <c r="V24" s="16">
        <v>0.30392156862745096</v>
      </c>
      <c r="W24" s="16">
        <v>0.31578947368421051</v>
      </c>
      <c r="X24" s="16">
        <v>0.27272727272727271</v>
      </c>
      <c r="Y24" s="16">
        <v>0.31343283582089554</v>
      </c>
      <c r="Z24" s="16">
        <v>0.28000000000000003</v>
      </c>
      <c r="AA24" s="16">
        <v>0.32352941176470584</v>
      </c>
      <c r="AB24" s="16">
        <v>0.32967032967032961</v>
      </c>
      <c r="AC24" s="16">
        <v>0.22826086956521738</v>
      </c>
      <c r="AD24" s="16">
        <v>0.32</v>
      </c>
      <c r="AE24" s="16">
        <v>0.38235294117647056</v>
      </c>
      <c r="AF24" s="16">
        <v>0.32710280373831774</v>
      </c>
      <c r="AG24" s="16">
        <v>0.375</v>
      </c>
      <c r="AH24" s="17">
        <v>0.339622641509434</v>
      </c>
      <c r="AU24" s="5"/>
      <c r="AV24" s="5"/>
    </row>
    <row r="25" spans="1:48" ht="17.100000000000001" customHeight="1" x14ac:dyDescent="0.2">
      <c r="A25" s="33"/>
      <c r="B25" s="7" t="s">
        <v>41</v>
      </c>
      <c r="C25" s="14">
        <v>0.44186046511627908</v>
      </c>
      <c r="D25" s="16">
        <v>0.42499999999999999</v>
      </c>
      <c r="E25" s="16">
        <v>0.50819672131147542</v>
      </c>
      <c r="F25" s="15" t="s">
        <v>136</v>
      </c>
      <c r="G25" s="16">
        <v>0.28888888888888886</v>
      </c>
      <c r="H25" s="16">
        <v>0.4576271186440678</v>
      </c>
      <c r="I25" s="16">
        <v>0.43801652892561982</v>
      </c>
      <c r="J25" s="16">
        <v>0.32142857142857145</v>
      </c>
      <c r="K25" s="16">
        <v>0.43283582089552231</v>
      </c>
      <c r="L25" s="16">
        <v>0.5</v>
      </c>
      <c r="M25" s="16">
        <v>0.375</v>
      </c>
      <c r="N25" s="16">
        <v>0.44252873563218392</v>
      </c>
      <c r="O25" s="16">
        <v>0.44094488188976377</v>
      </c>
      <c r="P25" s="16">
        <v>0.35526315789473684</v>
      </c>
      <c r="Q25" s="16">
        <v>0.47945205479452047</v>
      </c>
      <c r="R25" s="16">
        <v>0.46710526315789475</v>
      </c>
      <c r="S25" s="16">
        <v>0.46</v>
      </c>
      <c r="T25" s="16">
        <v>0.46753246753246747</v>
      </c>
      <c r="U25" s="16">
        <v>0.3783783783783784</v>
      </c>
      <c r="V25" s="16">
        <v>0.44117647058823528</v>
      </c>
      <c r="W25" s="16">
        <v>0.4586466165413533</v>
      </c>
      <c r="X25" s="16">
        <v>0.40909090909090912</v>
      </c>
      <c r="Y25" s="16">
        <v>0.42786069651741293</v>
      </c>
      <c r="Z25" s="16">
        <v>0.47</v>
      </c>
      <c r="AA25" s="16">
        <v>0.44117647058823528</v>
      </c>
      <c r="AB25" s="16">
        <v>0.37362637362637363</v>
      </c>
      <c r="AC25" s="16">
        <v>0.46739130434782611</v>
      </c>
      <c r="AD25" s="16">
        <v>0.52</v>
      </c>
      <c r="AE25" s="16">
        <v>0.44117647058823528</v>
      </c>
      <c r="AF25" s="16">
        <v>0.45794392523364486</v>
      </c>
      <c r="AG25" s="16">
        <v>0.36249999999999999</v>
      </c>
      <c r="AH25" s="17">
        <v>0.45283018867924535</v>
      </c>
      <c r="AU25" s="5"/>
      <c r="AV25" s="5"/>
    </row>
    <row r="26" spans="1:48" ht="17.100000000000001" customHeight="1" x14ac:dyDescent="0.2">
      <c r="A26" s="33"/>
      <c r="B26" s="7" t="s">
        <v>42</v>
      </c>
      <c r="C26" s="14">
        <v>0.34883720930232553</v>
      </c>
      <c r="D26" s="16">
        <v>0.33333333333333326</v>
      </c>
      <c r="E26" s="16">
        <v>0.4098360655737705</v>
      </c>
      <c r="F26" s="16">
        <v>0.3515625</v>
      </c>
      <c r="G26" s="16">
        <v>0.33333333333333326</v>
      </c>
      <c r="H26" s="16">
        <v>0.38983050847457629</v>
      </c>
      <c r="I26" s="16">
        <v>0.33884297520661155</v>
      </c>
      <c r="J26" s="16">
        <v>0.35714285714285715</v>
      </c>
      <c r="K26" s="16">
        <v>0.40298507462686567</v>
      </c>
      <c r="L26" s="16">
        <v>0.36619718309859162</v>
      </c>
      <c r="M26" s="16">
        <v>0.25</v>
      </c>
      <c r="N26" s="16">
        <v>0.36781609195402298</v>
      </c>
      <c r="O26" s="16">
        <v>0.32283464566929132</v>
      </c>
      <c r="P26" s="16">
        <v>0.25</v>
      </c>
      <c r="Q26" s="16">
        <v>0.38356164383561642</v>
      </c>
      <c r="R26" s="16">
        <v>0.38157894736842107</v>
      </c>
      <c r="S26" s="16">
        <v>0.41333333333333333</v>
      </c>
      <c r="T26" s="16">
        <v>0.29870129870129869</v>
      </c>
      <c r="U26" s="16">
        <v>0.27027027027027029</v>
      </c>
      <c r="V26" s="16">
        <v>0.38235294117647056</v>
      </c>
      <c r="W26" s="16">
        <v>0.33082706766917291</v>
      </c>
      <c r="X26" s="16">
        <v>0.33333333333333326</v>
      </c>
      <c r="Y26" s="16">
        <v>0.35820895522388058</v>
      </c>
      <c r="Z26" s="16">
        <v>0.33</v>
      </c>
      <c r="AA26" s="16">
        <v>0.26470588235294118</v>
      </c>
      <c r="AB26" s="16">
        <v>0.34065934065934067</v>
      </c>
      <c r="AC26" s="16">
        <v>0.36956521739130432</v>
      </c>
      <c r="AD26" s="16">
        <v>0.46</v>
      </c>
      <c r="AE26" s="16">
        <v>0.23529411764705879</v>
      </c>
      <c r="AF26" s="16">
        <v>0.32710280373831774</v>
      </c>
      <c r="AG26" s="16">
        <v>0.3</v>
      </c>
      <c r="AH26" s="17">
        <v>0.39622641509433959</v>
      </c>
      <c r="AU26" s="5"/>
      <c r="AV26" s="5"/>
    </row>
    <row r="27" spans="1:48" ht="30" customHeight="1" x14ac:dyDescent="0.2">
      <c r="A27" s="33"/>
      <c r="B27" s="7" t="s">
        <v>43</v>
      </c>
      <c r="C27" s="14">
        <v>0.51495016611295685</v>
      </c>
      <c r="D27" s="16">
        <v>0.46666666666666662</v>
      </c>
      <c r="E27" s="15" t="s">
        <v>137</v>
      </c>
      <c r="F27" s="16">
        <v>0.51953125</v>
      </c>
      <c r="G27" s="16">
        <v>0.48888888888888887</v>
      </c>
      <c r="H27" s="15" t="s">
        <v>138</v>
      </c>
      <c r="I27" s="16">
        <v>0.48347107438016529</v>
      </c>
      <c r="J27" s="16">
        <v>0.5</v>
      </c>
      <c r="K27" s="16">
        <v>0.55223880597014929</v>
      </c>
      <c r="L27" s="16">
        <v>0.5</v>
      </c>
      <c r="M27" s="16">
        <v>0.515625</v>
      </c>
      <c r="N27" s="16">
        <v>0.54597701149425293</v>
      </c>
      <c r="O27" s="16">
        <v>0.47244094488188976</v>
      </c>
      <c r="P27" s="16">
        <v>0.52631578947368418</v>
      </c>
      <c r="Q27" s="16">
        <v>0.53424657534246578</v>
      </c>
      <c r="R27" s="16">
        <v>0.5</v>
      </c>
      <c r="S27" s="16">
        <v>0.57999999999999996</v>
      </c>
      <c r="T27" s="16">
        <v>0.42857142857142855</v>
      </c>
      <c r="U27" s="16">
        <v>0.47297297297297297</v>
      </c>
      <c r="V27" s="16">
        <v>0.56862745098039214</v>
      </c>
      <c r="W27" s="16">
        <v>0.50375939849624063</v>
      </c>
      <c r="X27" s="16">
        <v>0.45454545454545453</v>
      </c>
      <c r="Y27" s="16">
        <v>0.49751243781094528</v>
      </c>
      <c r="Z27" s="16">
        <v>0.55000000000000004</v>
      </c>
      <c r="AA27" s="16">
        <v>0.38235294117647056</v>
      </c>
      <c r="AB27" s="16">
        <v>0.50549450549450547</v>
      </c>
      <c r="AC27" s="16">
        <v>0.56521739130434778</v>
      </c>
      <c r="AD27" s="16">
        <v>0.56000000000000005</v>
      </c>
      <c r="AE27" s="16">
        <v>0.47058823529411759</v>
      </c>
      <c r="AF27" s="16">
        <v>0.46728971962616828</v>
      </c>
      <c r="AG27" s="16">
        <v>0.47499999999999998</v>
      </c>
      <c r="AH27" s="17">
        <v>0.45283018867924535</v>
      </c>
      <c r="AU27" s="5"/>
      <c r="AV27" s="5"/>
    </row>
    <row r="28" spans="1:48" ht="17.100000000000001" customHeight="1" x14ac:dyDescent="0.2">
      <c r="A28" s="33"/>
      <c r="B28" s="7" t="s">
        <v>36</v>
      </c>
      <c r="C28" s="14">
        <v>6.3122923588039864E-2</v>
      </c>
      <c r="D28" s="16">
        <v>7.4999999999999997E-2</v>
      </c>
      <c r="E28" s="16">
        <v>1.6393442622950821E-2</v>
      </c>
      <c r="F28" s="16">
        <v>5.859375E-2</v>
      </c>
      <c r="G28" s="16">
        <v>8.8888888888888892E-2</v>
      </c>
      <c r="H28" s="16">
        <v>5.0847457627118647E-2</v>
      </c>
      <c r="I28" s="16">
        <v>6.6115702479338845E-2</v>
      </c>
      <c r="J28" s="16">
        <v>7.1428571428571425E-2</v>
      </c>
      <c r="K28" s="16">
        <v>2.9850746268656712E-2</v>
      </c>
      <c r="L28" s="16">
        <v>4.9295774647887321E-2</v>
      </c>
      <c r="M28" s="16">
        <v>0.125</v>
      </c>
      <c r="N28" s="16">
        <v>6.3218390804597707E-2</v>
      </c>
      <c r="O28" s="16">
        <v>6.2992125984251968E-2</v>
      </c>
      <c r="P28" s="16">
        <v>5.2631578947368418E-2</v>
      </c>
      <c r="Q28" s="16">
        <v>6.8493150684931503E-2</v>
      </c>
      <c r="R28" s="16">
        <v>6.5789473684210523E-2</v>
      </c>
      <c r="S28" s="16">
        <v>6.6666666666666666E-2</v>
      </c>
      <c r="T28" s="16">
        <v>5.1948051948051945E-2</v>
      </c>
      <c r="U28" s="16">
        <v>6.7567567567567571E-2</v>
      </c>
      <c r="V28" s="16">
        <v>6.8627450980392163E-2</v>
      </c>
      <c r="W28" s="16">
        <v>5.2631578947368418E-2</v>
      </c>
      <c r="X28" s="16">
        <v>7.575757575757576E-2</v>
      </c>
      <c r="Y28" s="16">
        <v>4.975124378109453E-2</v>
      </c>
      <c r="Z28" s="16">
        <v>0.09</v>
      </c>
      <c r="AA28" s="16">
        <v>0.14705882352941177</v>
      </c>
      <c r="AB28" s="16">
        <v>8.7912087912087919E-2</v>
      </c>
      <c r="AC28" s="16">
        <v>3.2608695652173912E-2</v>
      </c>
      <c r="AD28" s="16">
        <v>0.04</v>
      </c>
      <c r="AE28" s="16">
        <v>2.9411764705882349E-2</v>
      </c>
      <c r="AF28" s="16">
        <v>6.5420560747663545E-2</v>
      </c>
      <c r="AG28" s="16">
        <v>6.25E-2</v>
      </c>
      <c r="AH28" s="17">
        <v>0.11320754716981134</v>
      </c>
      <c r="AU28" s="5"/>
      <c r="AV28" s="5"/>
    </row>
    <row r="29" spans="1:48" ht="17.100000000000001" customHeight="1" x14ac:dyDescent="0.2">
      <c r="A29" s="33"/>
      <c r="B29" s="36" t="s">
        <v>28</v>
      </c>
      <c r="C29" s="14">
        <v>1</v>
      </c>
      <c r="D29" s="16">
        <v>1</v>
      </c>
      <c r="E29" s="16">
        <v>1</v>
      </c>
      <c r="F29" s="16">
        <v>1</v>
      </c>
      <c r="G29" s="16">
        <v>1</v>
      </c>
      <c r="H29" s="16">
        <v>1</v>
      </c>
      <c r="I29" s="16">
        <v>1</v>
      </c>
      <c r="J29" s="16">
        <v>1</v>
      </c>
      <c r="K29" s="16">
        <v>1</v>
      </c>
      <c r="L29" s="16">
        <v>1</v>
      </c>
      <c r="M29" s="16">
        <v>1</v>
      </c>
      <c r="N29" s="16">
        <v>1</v>
      </c>
      <c r="O29" s="16">
        <v>1</v>
      </c>
      <c r="P29" s="16">
        <v>1</v>
      </c>
      <c r="Q29" s="16">
        <v>1</v>
      </c>
      <c r="R29" s="16">
        <v>1</v>
      </c>
      <c r="S29" s="16">
        <v>1</v>
      </c>
      <c r="T29" s="16">
        <v>1</v>
      </c>
      <c r="U29" s="16">
        <v>1</v>
      </c>
      <c r="V29" s="16">
        <v>1</v>
      </c>
      <c r="W29" s="16">
        <v>1</v>
      </c>
      <c r="X29" s="16">
        <v>1</v>
      </c>
      <c r="Y29" s="16">
        <v>1</v>
      </c>
      <c r="Z29" s="16">
        <v>1</v>
      </c>
      <c r="AA29" s="16">
        <v>1</v>
      </c>
      <c r="AB29" s="16">
        <v>1</v>
      </c>
      <c r="AC29" s="16">
        <v>1</v>
      </c>
      <c r="AD29" s="16">
        <v>1</v>
      </c>
      <c r="AE29" s="16">
        <v>1</v>
      </c>
      <c r="AF29" s="16">
        <v>1</v>
      </c>
      <c r="AG29" s="16">
        <v>1</v>
      </c>
      <c r="AH29" s="17">
        <v>1</v>
      </c>
      <c r="AU29" s="5"/>
      <c r="AV29" s="5"/>
    </row>
    <row r="30" spans="1:48" ht="17.100000000000001" customHeight="1" thickBot="1" x14ac:dyDescent="0.25">
      <c r="A30" s="35"/>
      <c r="B30" s="37"/>
      <c r="C30" s="22">
        <v>301</v>
      </c>
      <c r="D30" s="23">
        <v>240</v>
      </c>
      <c r="E30" s="23">
        <v>61</v>
      </c>
      <c r="F30" s="23">
        <v>256</v>
      </c>
      <c r="G30" s="23">
        <v>45</v>
      </c>
      <c r="H30" s="23">
        <v>59</v>
      </c>
      <c r="I30" s="23">
        <v>242</v>
      </c>
      <c r="J30" s="23">
        <v>28</v>
      </c>
      <c r="K30" s="23">
        <v>67</v>
      </c>
      <c r="L30" s="23">
        <v>142</v>
      </c>
      <c r="M30" s="23">
        <v>64</v>
      </c>
      <c r="N30" s="23">
        <v>174</v>
      </c>
      <c r="O30" s="23">
        <v>127</v>
      </c>
      <c r="P30" s="23">
        <v>76</v>
      </c>
      <c r="Q30" s="23">
        <v>73</v>
      </c>
      <c r="R30" s="23">
        <v>152</v>
      </c>
      <c r="S30" s="23">
        <v>150</v>
      </c>
      <c r="T30" s="23">
        <v>77</v>
      </c>
      <c r="U30" s="23">
        <v>74</v>
      </c>
      <c r="V30" s="23">
        <v>102</v>
      </c>
      <c r="W30" s="23">
        <v>133</v>
      </c>
      <c r="X30" s="23">
        <v>66</v>
      </c>
      <c r="Y30" s="23">
        <v>201</v>
      </c>
      <c r="Z30" s="23">
        <v>100</v>
      </c>
      <c r="AA30" s="23">
        <v>34</v>
      </c>
      <c r="AB30" s="23">
        <v>91</v>
      </c>
      <c r="AC30" s="23">
        <v>92</v>
      </c>
      <c r="AD30" s="23">
        <v>50</v>
      </c>
      <c r="AE30" s="23">
        <v>34</v>
      </c>
      <c r="AF30" s="23">
        <v>107</v>
      </c>
      <c r="AG30" s="23">
        <v>80</v>
      </c>
      <c r="AH30" s="24">
        <v>53</v>
      </c>
      <c r="AU30" s="5"/>
      <c r="AV30" s="5"/>
    </row>
    <row r="31" spans="1:48" ht="12.95" customHeight="1" thickTop="1" x14ac:dyDescent="0.2">
      <c r="A31" s="29" t="s">
        <v>44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</row>
    <row r="32" spans="1:48" ht="15" thickBot="1" x14ac:dyDescent="0.25"/>
    <row r="33" spans="1:48" ht="45" customHeight="1" thickTop="1" x14ac:dyDescent="0.2">
      <c r="A33" s="38"/>
      <c r="B33" s="39"/>
      <c r="C33" s="1" t="s">
        <v>0</v>
      </c>
      <c r="D33" s="30" t="s">
        <v>1</v>
      </c>
      <c r="E33" s="30"/>
      <c r="F33" s="30" t="s">
        <v>2</v>
      </c>
      <c r="G33" s="30"/>
      <c r="H33" s="30" t="s">
        <v>3</v>
      </c>
      <c r="I33" s="30"/>
      <c r="J33" s="30" t="s">
        <v>4</v>
      </c>
      <c r="K33" s="30"/>
      <c r="L33" s="30"/>
      <c r="M33" s="30"/>
      <c r="N33" s="30" t="s">
        <v>5</v>
      </c>
      <c r="O33" s="30"/>
      <c r="P33" s="30" t="s">
        <v>6</v>
      </c>
      <c r="Q33" s="30"/>
      <c r="R33" s="30"/>
      <c r="S33" s="30" t="s">
        <v>7</v>
      </c>
      <c r="T33" s="30"/>
      <c r="U33" s="30"/>
      <c r="V33" s="30" t="s">
        <v>8</v>
      </c>
      <c r="W33" s="30"/>
      <c r="X33" s="30"/>
      <c r="Y33" s="30" t="s">
        <v>9</v>
      </c>
      <c r="Z33" s="30"/>
      <c r="AA33" s="30" t="s">
        <v>10</v>
      </c>
      <c r="AB33" s="30"/>
      <c r="AC33" s="30"/>
      <c r="AD33" s="30"/>
      <c r="AE33" s="30"/>
      <c r="AF33" s="30" t="s">
        <v>11</v>
      </c>
      <c r="AG33" s="30"/>
      <c r="AH33" s="31"/>
      <c r="AU33" s="5"/>
      <c r="AV33" s="5"/>
    </row>
    <row r="34" spans="1:48" ht="24.75" thickBot="1" x14ac:dyDescent="0.25">
      <c r="A34" s="40"/>
      <c r="B34" s="41"/>
      <c r="C34" s="2" t="s">
        <v>87</v>
      </c>
      <c r="D34" s="3" t="s">
        <v>88</v>
      </c>
      <c r="E34" s="3" t="s">
        <v>89</v>
      </c>
      <c r="F34" s="3" t="s">
        <v>90</v>
      </c>
      <c r="G34" s="3" t="s">
        <v>91</v>
      </c>
      <c r="H34" s="3" t="s">
        <v>90</v>
      </c>
      <c r="I34" s="3" t="s">
        <v>92</v>
      </c>
      <c r="J34" s="3" t="s">
        <v>93</v>
      </c>
      <c r="K34" s="3" t="s">
        <v>94</v>
      </c>
      <c r="L34" s="3" t="s">
        <v>95</v>
      </c>
      <c r="M34" s="3" t="s">
        <v>96</v>
      </c>
      <c r="N34" s="3" t="s">
        <v>97</v>
      </c>
      <c r="O34" s="3" t="s">
        <v>98</v>
      </c>
      <c r="P34" s="3" t="s">
        <v>99</v>
      </c>
      <c r="Q34" s="3" t="s">
        <v>100</v>
      </c>
      <c r="R34" s="3" t="s">
        <v>101</v>
      </c>
      <c r="S34" s="3" t="s">
        <v>102</v>
      </c>
      <c r="T34" s="3" t="s">
        <v>103</v>
      </c>
      <c r="U34" s="3" t="s">
        <v>104</v>
      </c>
      <c r="V34" s="3" t="s">
        <v>105</v>
      </c>
      <c r="W34" s="3" t="s">
        <v>106</v>
      </c>
      <c r="X34" s="3" t="s">
        <v>107</v>
      </c>
      <c r="Y34" s="3" t="s">
        <v>90</v>
      </c>
      <c r="Z34" s="3" t="s">
        <v>91</v>
      </c>
      <c r="AA34" s="3" t="s">
        <v>108</v>
      </c>
      <c r="AB34" s="3" t="s">
        <v>109</v>
      </c>
      <c r="AC34" s="3" t="s">
        <v>110</v>
      </c>
      <c r="AD34" s="3" t="s">
        <v>111</v>
      </c>
      <c r="AE34" s="3" t="s">
        <v>112</v>
      </c>
      <c r="AF34" s="3" t="s">
        <v>113</v>
      </c>
      <c r="AG34" s="3" t="s">
        <v>114</v>
      </c>
      <c r="AH34" s="4" t="s">
        <v>115</v>
      </c>
      <c r="AU34" s="5"/>
      <c r="AV34" s="5"/>
    </row>
    <row r="35" spans="1:48" ht="17.100000000000001" customHeight="1" thickTop="1" x14ac:dyDescent="0.2">
      <c r="A35" s="32" t="s">
        <v>45</v>
      </c>
      <c r="B35" s="6" t="s">
        <v>46</v>
      </c>
      <c r="C35" s="10">
        <v>0.28239202657807311</v>
      </c>
      <c r="D35" s="11">
        <v>0.29583333333333334</v>
      </c>
      <c r="E35" s="11">
        <v>0.22950819672131145</v>
      </c>
      <c r="F35" s="11">
        <v>0.30078125</v>
      </c>
      <c r="G35" s="11">
        <v>0.17777777777777778</v>
      </c>
      <c r="H35" s="12" t="s">
        <v>139</v>
      </c>
      <c r="I35" s="11">
        <v>0.21487603305785125</v>
      </c>
      <c r="J35" s="11">
        <v>0.2857142857142857</v>
      </c>
      <c r="K35" s="11">
        <v>0.19402985074626866</v>
      </c>
      <c r="L35" s="12" t="s">
        <v>140</v>
      </c>
      <c r="M35" s="11">
        <v>0.171875</v>
      </c>
      <c r="N35" s="11">
        <v>0.28160919540229884</v>
      </c>
      <c r="O35" s="11">
        <v>0.28346456692913385</v>
      </c>
      <c r="P35" s="11">
        <v>0.30263157894736842</v>
      </c>
      <c r="Q35" s="11">
        <v>0.24657534246575341</v>
      </c>
      <c r="R35" s="11">
        <v>0.28947368421052633</v>
      </c>
      <c r="S35" s="11">
        <v>0.24</v>
      </c>
      <c r="T35" s="11">
        <v>0.29870129870129869</v>
      </c>
      <c r="U35" s="11">
        <v>0.35135135135135137</v>
      </c>
      <c r="V35" s="11">
        <v>0.21568627450980393</v>
      </c>
      <c r="W35" s="11">
        <v>0.3007518796992481</v>
      </c>
      <c r="X35" s="11">
        <v>0.34848484848484851</v>
      </c>
      <c r="Y35" s="11">
        <v>0.26368159203980102</v>
      </c>
      <c r="Z35" s="11">
        <v>0.32</v>
      </c>
      <c r="AA35" s="11">
        <v>0.26470588235294118</v>
      </c>
      <c r="AB35" s="11">
        <v>0.23076923076923075</v>
      </c>
      <c r="AC35" s="11">
        <v>0.29347826086956524</v>
      </c>
      <c r="AD35" s="11">
        <v>0.28000000000000003</v>
      </c>
      <c r="AE35" s="11">
        <v>0.41176470588235292</v>
      </c>
      <c r="AF35" s="11">
        <v>0.30841121495327101</v>
      </c>
      <c r="AG35" s="11">
        <v>0.3</v>
      </c>
      <c r="AH35" s="13">
        <v>0.26415094339622641</v>
      </c>
      <c r="AU35" s="5"/>
      <c r="AV35" s="5"/>
    </row>
    <row r="36" spans="1:48" ht="17.100000000000001" customHeight="1" x14ac:dyDescent="0.2">
      <c r="A36" s="33"/>
      <c r="B36" s="7" t="s">
        <v>47</v>
      </c>
      <c r="C36" s="14">
        <v>0.23920265780730898</v>
      </c>
      <c r="D36" s="16">
        <v>0.23749999999999999</v>
      </c>
      <c r="E36" s="16">
        <v>0.24590163934426229</v>
      </c>
      <c r="F36" s="15" t="s">
        <v>141</v>
      </c>
      <c r="G36" s="16">
        <v>6.6666666666666666E-2</v>
      </c>
      <c r="H36" s="15" t="s">
        <v>142</v>
      </c>
      <c r="I36" s="16">
        <v>0.17768595041322313</v>
      </c>
      <c r="J36" s="16">
        <v>0.2857142857142857</v>
      </c>
      <c r="K36" s="16">
        <v>0.17910447761194029</v>
      </c>
      <c r="L36" s="15" t="s">
        <v>143</v>
      </c>
      <c r="M36" s="16">
        <v>0.125</v>
      </c>
      <c r="N36" s="16">
        <v>0.25862068965517243</v>
      </c>
      <c r="O36" s="16">
        <v>0.2125984251968504</v>
      </c>
      <c r="P36" s="16">
        <v>0.19736842105263158</v>
      </c>
      <c r="Q36" s="16">
        <v>0.24657534246575341</v>
      </c>
      <c r="R36" s="16">
        <v>0.25657894736842107</v>
      </c>
      <c r="S36" s="16">
        <v>0.20666666666666667</v>
      </c>
      <c r="T36" s="16">
        <v>0.29870129870129869</v>
      </c>
      <c r="U36" s="16">
        <v>0.24324324324324326</v>
      </c>
      <c r="V36" s="16">
        <v>0.19607843137254904</v>
      </c>
      <c r="W36" s="16">
        <v>0.27067669172932329</v>
      </c>
      <c r="X36" s="16">
        <v>0.24242424242424243</v>
      </c>
      <c r="Y36" s="16">
        <v>0.20895522388059701</v>
      </c>
      <c r="Z36" s="16">
        <v>0.3</v>
      </c>
      <c r="AA36" s="16">
        <v>0.23529411764705879</v>
      </c>
      <c r="AB36" s="16">
        <v>0.21978021978021978</v>
      </c>
      <c r="AC36" s="16">
        <v>0.29347826086956524</v>
      </c>
      <c r="AD36" s="16">
        <v>0.2</v>
      </c>
      <c r="AE36" s="16">
        <v>0.20588235294117646</v>
      </c>
      <c r="AF36" s="16">
        <v>0.27102803738317754</v>
      </c>
      <c r="AG36" s="16">
        <v>0.17499999999999999</v>
      </c>
      <c r="AH36" s="17">
        <v>0.26415094339622641</v>
      </c>
      <c r="AU36" s="5"/>
      <c r="AV36" s="5"/>
    </row>
    <row r="37" spans="1:48" ht="17.100000000000001" customHeight="1" x14ac:dyDescent="0.2">
      <c r="A37" s="33"/>
      <c r="B37" s="7" t="s">
        <v>48</v>
      </c>
      <c r="C37" s="14">
        <v>0.30897009966777411</v>
      </c>
      <c r="D37" s="16">
        <v>0.31666666666666665</v>
      </c>
      <c r="E37" s="16">
        <v>0.27868852459016391</v>
      </c>
      <c r="F37" s="15" t="s">
        <v>144</v>
      </c>
      <c r="G37" s="16">
        <v>0.13333333333333333</v>
      </c>
      <c r="H37" s="15" t="s">
        <v>145</v>
      </c>
      <c r="I37" s="16">
        <v>0.23966942148760331</v>
      </c>
      <c r="J37" s="16">
        <v>0.17857142857142858</v>
      </c>
      <c r="K37" s="16">
        <v>0.22388059701492538</v>
      </c>
      <c r="L37" s="16">
        <v>0.38028169014084506</v>
      </c>
      <c r="M37" s="16">
        <v>0.296875</v>
      </c>
      <c r="N37" s="16">
        <v>0.27586206896551724</v>
      </c>
      <c r="O37" s="16">
        <v>0.35433070866141736</v>
      </c>
      <c r="P37" s="16">
        <v>0.35526315789473684</v>
      </c>
      <c r="Q37" s="16">
        <v>0.27397260273972601</v>
      </c>
      <c r="R37" s="16">
        <v>0.30263157894736842</v>
      </c>
      <c r="S37" s="16">
        <v>0.28666666666666668</v>
      </c>
      <c r="T37" s="16">
        <v>0.29870129870129869</v>
      </c>
      <c r="U37" s="16">
        <v>0.36486486486486486</v>
      </c>
      <c r="V37" s="16">
        <v>0.29411764705882354</v>
      </c>
      <c r="W37" s="16">
        <v>0.2932330827067669</v>
      </c>
      <c r="X37" s="16">
        <v>0.36363636363636365</v>
      </c>
      <c r="Y37" s="16">
        <v>0.28855721393034828</v>
      </c>
      <c r="Z37" s="16">
        <v>0.35</v>
      </c>
      <c r="AA37" s="16">
        <v>0.38235294117647056</v>
      </c>
      <c r="AB37" s="16">
        <v>0.23076923076923075</v>
      </c>
      <c r="AC37" s="16">
        <v>0.33695652173913049</v>
      </c>
      <c r="AD37" s="16">
        <v>0.34</v>
      </c>
      <c r="AE37" s="16">
        <v>0.32352941176470584</v>
      </c>
      <c r="AF37" s="16">
        <v>0.3925233644859813</v>
      </c>
      <c r="AG37" s="16">
        <v>0.28749999999999998</v>
      </c>
      <c r="AH37" s="17">
        <v>0.20754716981132076</v>
      </c>
      <c r="AU37" s="5"/>
      <c r="AV37" s="5"/>
    </row>
    <row r="38" spans="1:48" ht="17.100000000000001" customHeight="1" x14ac:dyDescent="0.2">
      <c r="A38" s="33"/>
      <c r="B38" s="7" t="s">
        <v>49</v>
      </c>
      <c r="C38" s="14">
        <v>0.25249169435215946</v>
      </c>
      <c r="D38" s="16">
        <v>0.25</v>
      </c>
      <c r="E38" s="16">
        <v>0.26229508196721313</v>
      </c>
      <c r="F38" s="15" t="s">
        <v>146</v>
      </c>
      <c r="G38" s="16">
        <v>0.13333333333333333</v>
      </c>
      <c r="H38" s="15" t="s">
        <v>147</v>
      </c>
      <c r="I38" s="16">
        <v>0.21900826446280991</v>
      </c>
      <c r="J38" s="16">
        <v>0.17857142857142858</v>
      </c>
      <c r="K38" s="16">
        <v>0.19402985074626866</v>
      </c>
      <c r="L38" s="16">
        <v>0.32394366197183105</v>
      </c>
      <c r="M38" s="16">
        <v>0.1875</v>
      </c>
      <c r="N38" s="16">
        <v>0.23563218390804597</v>
      </c>
      <c r="O38" s="16">
        <v>0.27559055118110237</v>
      </c>
      <c r="P38" s="16">
        <v>0.23684210526315788</v>
      </c>
      <c r="Q38" s="16">
        <v>0.24657534246575341</v>
      </c>
      <c r="R38" s="16">
        <v>0.26315789473684209</v>
      </c>
      <c r="S38" s="16">
        <v>0.23333333333333331</v>
      </c>
      <c r="T38" s="16">
        <v>0.24675324675324675</v>
      </c>
      <c r="U38" s="16">
        <v>0.29729729729729731</v>
      </c>
      <c r="V38" s="16">
        <v>0.24509803921568626</v>
      </c>
      <c r="W38" s="16">
        <v>0.24060150375939848</v>
      </c>
      <c r="X38" s="16">
        <v>0.2878787878787879</v>
      </c>
      <c r="Y38" s="16">
        <v>0.20895522388059701</v>
      </c>
      <c r="Z38" s="15" t="s">
        <v>148</v>
      </c>
      <c r="AA38" s="16">
        <v>0.23529411764705879</v>
      </c>
      <c r="AB38" s="16">
        <v>0.23076923076923075</v>
      </c>
      <c r="AC38" s="16">
        <v>0.27173913043478259</v>
      </c>
      <c r="AD38" s="16">
        <v>0.3</v>
      </c>
      <c r="AE38" s="16">
        <v>0.20588235294117646</v>
      </c>
      <c r="AF38" s="16">
        <v>0.28971962616822428</v>
      </c>
      <c r="AG38" s="16">
        <v>0.25</v>
      </c>
      <c r="AH38" s="17">
        <v>0.169811320754717</v>
      </c>
      <c r="AU38" s="5"/>
      <c r="AV38" s="5"/>
    </row>
    <row r="39" spans="1:48" ht="17.100000000000001" customHeight="1" x14ac:dyDescent="0.2">
      <c r="A39" s="33"/>
      <c r="B39" s="7" t="s">
        <v>50</v>
      </c>
      <c r="C39" s="14">
        <v>3.3222591362126247E-3</v>
      </c>
      <c r="D39" s="16">
        <v>4.1666666666666666E-3</v>
      </c>
      <c r="E39" s="16">
        <v>0</v>
      </c>
      <c r="F39" s="16">
        <v>3.90625E-3</v>
      </c>
      <c r="G39" s="16">
        <v>0</v>
      </c>
      <c r="H39" s="16">
        <v>0</v>
      </c>
      <c r="I39" s="16">
        <v>4.1322314049586778E-3</v>
      </c>
      <c r="J39" s="16">
        <v>0</v>
      </c>
      <c r="K39" s="16">
        <v>0</v>
      </c>
      <c r="L39" s="16">
        <v>0</v>
      </c>
      <c r="M39" s="16">
        <v>1.5625E-2</v>
      </c>
      <c r="N39" s="16">
        <v>5.7471264367816091E-3</v>
      </c>
      <c r="O39" s="16">
        <v>0</v>
      </c>
      <c r="P39" s="16">
        <v>0</v>
      </c>
      <c r="Q39" s="16">
        <v>0</v>
      </c>
      <c r="R39" s="16">
        <v>6.5789473684210523E-3</v>
      </c>
      <c r="S39" s="16">
        <v>6.6666666666666671E-3</v>
      </c>
      <c r="T39" s="16">
        <v>0</v>
      </c>
      <c r="U39" s="16">
        <v>0</v>
      </c>
      <c r="V39" s="16">
        <v>0</v>
      </c>
      <c r="W39" s="16">
        <v>7.5187969924812026E-3</v>
      </c>
      <c r="X39" s="16">
        <v>0</v>
      </c>
      <c r="Y39" s="16">
        <v>4.9751243781094526E-3</v>
      </c>
      <c r="Z39" s="16">
        <v>0</v>
      </c>
      <c r="AA39" s="16">
        <v>0</v>
      </c>
      <c r="AB39" s="16">
        <v>1.098901098901099E-2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7">
        <v>1.8867924528301886E-2</v>
      </c>
      <c r="AU39" s="5"/>
      <c r="AV39" s="5"/>
    </row>
    <row r="40" spans="1:48" ht="30" customHeight="1" x14ac:dyDescent="0.2">
      <c r="A40" s="33"/>
      <c r="B40" s="7" t="s">
        <v>51</v>
      </c>
      <c r="C40" s="14">
        <v>0.45514950166112955</v>
      </c>
      <c r="D40" s="16">
        <v>0.46666666666666662</v>
      </c>
      <c r="E40" s="16">
        <v>0.4098360655737705</v>
      </c>
      <c r="F40" s="16">
        <v>0.41015625</v>
      </c>
      <c r="G40" s="15" t="s">
        <v>149</v>
      </c>
      <c r="H40" s="16">
        <v>0.10169491525423729</v>
      </c>
      <c r="I40" s="15" t="s">
        <v>133</v>
      </c>
      <c r="J40" s="16">
        <v>0.4642857142857143</v>
      </c>
      <c r="K40" s="15" t="s">
        <v>150</v>
      </c>
      <c r="L40" s="16">
        <v>0.34507042253521125</v>
      </c>
      <c r="M40" s="15" t="s">
        <v>151</v>
      </c>
      <c r="N40" s="16">
        <v>0.4942528735632184</v>
      </c>
      <c r="O40" s="16">
        <v>0.40157480314960631</v>
      </c>
      <c r="P40" s="16">
        <v>0.44736842105263158</v>
      </c>
      <c r="Q40" s="16">
        <v>0.54794520547945202</v>
      </c>
      <c r="R40" s="16">
        <v>0.41447368421052633</v>
      </c>
      <c r="S40" s="16">
        <v>0.48666666666666669</v>
      </c>
      <c r="T40" s="16">
        <v>0.41558441558441556</v>
      </c>
      <c r="U40" s="16">
        <v>0.4324324324324324</v>
      </c>
      <c r="V40" s="16">
        <v>0.50980392156862742</v>
      </c>
      <c r="W40" s="16">
        <v>0.42105263157894735</v>
      </c>
      <c r="X40" s="16">
        <v>0.43939393939393939</v>
      </c>
      <c r="Y40" s="15" t="s">
        <v>152</v>
      </c>
      <c r="Z40" s="16">
        <v>0.37</v>
      </c>
      <c r="AA40" s="16">
        <v>0.47058823529411759</v>
      </c>
      <c r="AB40" s="16">
        <v>0.50549450549450547</v>
      </c>
      <c r="AC40" s="16">
        <v>0.41304347826086951</v>
      </c>
      <c r="AD40" s="16">
        <v>0.5</v>
      </c>
      <c r="AE40" s="16">
        <v>0.35294117647058826</v>
      </c>
      <c r="AF40" s="16">
        <v>0.3925233644859813</v>
      </c>
      <c r="AG40" s="16">
        <v>0.55000000000000004</v>
      </c>
      <c r="AH40" s="17">
        <v>0.49056603773584906</v>
      </c>
      <c r="AU40" s="5"/>
      <c r="AV40" s="5"/>
    </row>
    <row r="41" spans="1:48" ht="17.100000000000001" customHeight="1" x14ac:dyDescent="0.2">
      <c r="A41" s="33"/>
      <c r="B41" s="36" t="s">
        <v>28</v>
      </c>
      <c r="C41" s="14">
        <v>1</v>
      </c>
      <c r="D41" s="16">
        <v>1</v>
      </c>
      <c r="E41" s="16">
        <v>1</v>
      </c>
      <c r="F41" s="16">
        <v>1</v>
      </c>
      <c r="G41" s="16">
        <v>1</v>
      </c>
      <c r="H41" s="16">
        <v>1</v>
      </c>
      <c r="I41" s="16">
        <v>1</v>
      </c>
      <c r="J41" s="16">
        <v>1</v>
      </c>
      <c r="K41" s="16">
        <v>1</v>
      </c>
      <c r="L41" s="16">
        <v>1</v>
      </c>
      <c r="M41" s="16">
        <v>1</v>
      </c>
      <c r="N41" s="16">
        <v>1</v>
      </c>
      <c r="O41" s="16">
        <v>1</v>
      </c>
      <c r="P41" s="16">
        <v>1</v>
      </c>
      <c r="Q41" s="16">
        <v>1</v>
      </c>
      <c r="R41" s="16">
        <v>1</v>
      </c>
      <c r="S41" s="16">
        <v>1</v>
      </c>
      <c r="T41" s="16">
        <v>1</v>
      </c>
      <c r="U41" s="16">
        <v>1</v>
      </c>
      <c r="V41" s="16">
        <v>1</v>
      </c>
      <c r="W41" s="16">
        <v>1</v>
      </c>
      <c r="X41" s="16">
        <v>1</v>
      </c>
      <c r="Y41" s="16">
        <v>1</v>
      </c>
      <c r="Z41" s="16">
        <v>1</v>
      </c>
      <c r="AA41" s="16">
        <v>1</v>
      </c>
      <c r="AB41" s="16">
        <v>1</v>
      </c>
      <c r="AC41" s="16">
        <v>1</v>
      </c>
      <c r="AD41" s="16">
        <v>1</v>
      </c>
      <c r="AE41" s="16">
        <v>1</v>
      </c>
      <c r="AF41" s="16">
        <v>1</v>
      </c>
      <c r="AG41" s="16">
        <v>1</v>
      </c>
      <c r="AH41" s="17">
        <v>1</v>
      </c>
      <c r="AU41" s="5"/>
      <c r="AV41" s="5"/>
    </row>
    <row r="42" spans="1:48" ht="17.100000000000001" customHeight="1" thickBot="1" x14ac:dyDescent="0.25">
      <c r="A42" s="35"/>
      <c r="B42" s="37"/>
      <c r="C42" s="22">
        <v>301</v>
      </c>
      <c r="D42" s="23">
        <v>240</v>
      </c>
      <c r="E42" s="23">
        <v>61</v>
      </c>
      <c r="F42" s="23">
        <v>256</v>
      </c>
      <c r="G42" s="23">
        <v>45</v>
      </c>
      <c r="H42" s="23">
        <v>59</v>
      </c>
      <c r="I42" s="23">
        <v>242</v>
      </c>
      <c r="J42" s="23">
        <v>28</v>
      </c>
      <c r="K42" s="23">
        <v>67</v>
      </c>
      <c r="L42" s="23">
        <v>142</v>
      </c>
      <c r="M42" s="23">
        <v>64</v>
      </c>
      <c r="N42" s="23">
        <v>174</v>
      </c>
      <c r="O42" s="23">
        <v>127</v>
      </c>
      <c r="P42" s="23">
        <v>76</v>
      </c>
      <c r="Q42" s="23">
        <v>73</v>
      </c>
      <c r="R42" s="23">
        <v>152</v>
      </c>
      <c r="S42" s="23">
        <v>150</v>
      </c>
      <c r="T42" s="23">
        <v>77</v>
      </c>
      <c r="U42" s="23">
        <v>74</v>
      </c>
      <c r="V42" s="23">
        <v>102</v>
      </c>
      <c r="W42" s="23">
        <v>133</v>
      </c>
      <c r="X42" s="23">
        <v>66</v>
      </c>
      <c r="Y42" s="23">
        <v>201</v>
      </c>
      <c r="Z42" s="23">
        <v>100</v>
      </c>
      <c r="AA42" s="23">
        <v>34</v>
      </c>
      <c r="AB42" s="23">
        <v>91</v>
      </c>
      <c r="AC42" s="23">
        <v>92</v>
      </c>
      <c r="AD42" s="23">
        <v>50</v>
      </c>
      <c r="AE42" s="23">
        <v>34</v>
      </c>
      <c r="AF42" s="23">
        <v>107</v>
      </c>
      <c r="AG42" s="23">
        <v>80</v>
      </c>
      <c r="AH42" s="24">
        <v>53</v>
      </c>
      <c r="AU42" s="5"/>
      <c r="AV42" s="5"/>
    </row>
    <row r="43" spans="1:48" ht="12.95" customHeight="1" thickTop="1" x14ac:dyDescent="0.2">
      <c r="A43" s="29" t="s">
        <v>52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</row>
    <row r="44" spans="1:48" ht="15" thickBot="1" x14ac:dyDescent="0.25">
      <c r="C44" s="25">
        <f>1-C40</f>
        <v>0.54485049833887045</v>
      </c>
      <c r="N44" s="25" t="e">
        <f>1-#REF!</f>
        <v>#REF!</v>
      </c>
      <c r="O44" s="25" t="e">
        <f>1-#REF!</f>
        <v>#REF!</v>
      </c>
    </row>
    <row r="45" spans="1:48" ht="45" customHeight="1" thickTop="1" x14ac:dyDescent="0.2">
      <c r="A45" s="38"/>
      <c r="B45" s="39"/>
      <c r="C45" s="1" t="s">
        <v>0</v>
      </c>
      <c r="D45" s="30" t="s">
        <v>1</v>
      </c>
      <c r="E45" s="30"/>
      <c r="F45" s="30" t="s">
        <v>2</v>
      </c>
      <c r="G45" s="30"/>
      <c r="H45" s="30" t="s">
        <v>3</v>
      </c>
      <c r="I45" s="30"/>
      <c r="J45" s="30" t="s">
        <v>4</v>
      </c>
      <c r="K45" s="30"/>
      <c r="L45" s="30"/>
      <c r="M45" s="30"/>
      <c r="N45" s="30" t="s">
        <v>5</v>
      </c>
      <c r="O45" s="30"/>
      <c r="P45" s="30" t="s">
        <v>6</v>
      </c>
      <c r="Q45" s="30"/>
      <c r="R45" s="30"/>
      <c r="S45" s="30" t="s">
        <v>7</v>
      </c>
      <c r="T45" s="30"/>
      <c r="U45" s="30"/>
      <c r="V45" s="30" t="s">
        <v>8</v>
      </c>
      <c r="W45" s="30"/>
      <c r="X45" s="30"/>
      <c r="Y45" s="30" t="s">
        <v>9</v>
      </c>
      <c r="Z45" s="30"/>
      <c r="AA45" s="30" t="s">
        <v>10</v>
      </c>
      <c r="AB45" s="30"/>
      <c r="AC45" s="30"/>
      <c r="AD45" s="30"/>
      <c r="AE45" s="30"/>
      <c r="AF45" s="30" t="s">
        <v>11</v>
      </c>
      <c r="AG45" s="30"/>
      <c r="AH45" s="31"/>
      <c r="AU45" s="5"/>
      <c r="AV45" s="5"/>
    </row>
    <row r="46" spans="1:48" ht="24.75" thickBot="1" x14ac:dyDescent="0.25">
      <c r="A46" s="40"/>
      <c r="B46" s="41"/>
      <c r="C46" s="2" t="s">
        <v>87</v>
      </c>
      <c r="D46" s="3" t="s">
        <v>88</v>
      </c>
      <c r="E46" s="3" t="s">
        <v>89</v>
      </c>
      <c r="F46" s="3" t="s">
        <v>90</v>
      </c>
      <c r="G46" s="3" t="s">
        <v>91</v>
      </c>
      <c r="H46" s="3" t="s">
        <v>90</v>
      </c>
      <c r="I46" s="3" t="s">
        <v>92</v>
      </c>
      <c r="J46" s="3" t="s">
        <v>93</v>
      </c>
      <c r="K46" s="3" t="s">
        <v>94</v>
      </c>
      <c r="L46" s="3" t="s">
        <v>95</v>
      </c>
      <c r="M46" s="3" t="s">
        <v>96</v>
      </c>
      <c r="N46" s="3" t="s">
        <v>97</v>
      </c>
      <c r="O46" s="3" t="s">
        <v>98</v>
      </c>
      <c r="P46" s="3" t="s">
        <v>99</v>
      </c>
      <c r="Q46" s="3" t="s">
        <v>100</v>
      </c>
      <c r="R46" s="3" t="s">
        <v>101</v>
      </c>
      <c r="S46" s="3" t="s">
        <v>102</v>
      </c>
      <c r="T46" s="3" t="s">
        <v>103</v>
      </c>
      <c r="U46" s="3" t="s">
        <v>104</v>
      </c>
      <c r="V46" s="3" t="s">
        <v>105</v>
      </c>
      <c r="W46" s="3" t="s">
        <v>106</v>
      </c>
      <c r="X46" s="3" t="s">
        <v>107</v>
      </c>
      <c r="Y46" s="3" t="s">
        <v>90</v>
      </c>
      <c r="Z46" s="3" t="s">
        <v>91</v>
      </c>
      <c r="AA46" s="3" t="s">
        <v>108</v>
      </c>
      <c r="AB46" s="3" t="s">
        <v>109</v>
      </c>
      <c r="AC46" s="3" t="s">
        <v>110</v>
      </c>
      <c r="AD46" s="3" t="s">
        <v>111</v>
      </c>
      <c r="AE46" s="3" t="s">
        <v>112</v>
      </c>
      <c r="AF46" s="3" t="s">
        <v>113</v>
      </c>
      <c r="AG46" s="3" t="s">
        <v>114</v>
      </c>
      <c r="AH46" s="4" t="s">
        <v>115</v>
      </c>
      <c r="AU46" s="5"/>
      <c r="AV46" s="5"/>
    </row>
    <row r="47" spans="1:48" ht="17.100000000000001" customHeight="1" thickTop="1" x14ac:dyDescent="0.2">
      <c r="A47" s="32" t="s">
        <v>53</v>
      </c>
      <c r="B47" s="6" t="s">
        <v>54</v>
      </c>
      <c r="C47" s="10">
        <v>0.46179401993355484</v>
      </c>
      <c r="D47" s="11">
        <v>0.47916666666666674</v>
      </c>
      <c r="E47" s="11">
        <v>0.39344262295081966</v>
      </c>
      <c r="F47" s="11">
        <v>0.453125</v>
      </c>
      <c r="G47" s="11">
        <v>0.51111111111111107</v>
      </c>
      <c r="H47" s="11">
        <v>0.44067796610169485</v>
      </c>
      <c r="I47" s="11">
        <v>0.46694214876033058</v>
      </c>
      <c r="J47" s="11">
        <v>0.4642857142857143</v>
      </c>
      <c r="K47" s="11">
        <v>0.52238805970149249</v>
      </c>
      <c r="L47" s="11">
        <v>0.45070422535211274</v>
      </c>
      <c r="M47" s="11">
        <v>0.421875</v>
      </c>
      <c r="N47" s="11">
        <v>0.48275862068965514</v>
      </c>
      <c r="O47" s="11">
        <v>0.43307086614173229</v>
      </c>
      <c r="P47" s="11">
        <v>0.52631578947368418</v>
      </c>
      <c r="Q47" s="11">
        <v>0.47945205479452047</v>
      </c>
      <c r="R47" s="11">
        <v>0.42105263157894735</v>
      </c>
      <c r="S47" s="11">
        <v>0.44666666666666666</v>
      </c>
      <c r="T47" s="11">
        <v>0.46753246753246747</v>
      </c>
      <c r="U47" s="11">
        <v>0.48648648648648651</v>
      </c>
      <c r="V47" s="11">
        <v>0.46078431372549017</v>
      </c>
      <c r="W47" s="11">
        <v>0.44360902255639095</v>
      </c>
      <c r="X47" s="11">
        <v>0.5</v>
      </c>
      <c r="Y47" s="11">
        <v>0.47263681592039802</v>
      </c>
      <c r="Z47" s="11">
        <v>0.44</v>
      </c>
      <c r="AA47" s="11">
        <v>0.41176470588235292</v>
      </c>
      <c r="AB47" s="11">
        <v>0.51648351648351654</v>
      </c>
      <c r="AC47" s="11">
        <v>0.36956521739130432</v>
      </c>
      <c r="AD47" s="11">
        <v>0.56000000000000005</v>
      </c>
      <c r="AE47" s="11">
        <v>0.47058823529411759</v>
      </c>
      <c r="AF47" s="11">
        <v>0.42056074766355139</v>
      </c>
      <c r="AG47" s="11">
        <v>0.52500000000000002</v>
      </c>
      <c r="AH47" s="13">
        <v>0.52830188679245282</v>
      </c>
      <c r="AU47" s="5"/>
      <c r="AV47" s="5"/>
    </row>
    <row r="48" spans="1:48" ht="17.100000000000001" customHeight="1" x14ac:dyDescent="0.2">
      <c r="A48" s="33"/>
      <c r="B48" s="7" t="s">
        <v>55</v>
      </c>
      <c r="C48" s="14">
        <v>0.38205980066445183</v>
      </c>
      <c r="D48" s="15" t="s">
        <v>153</v>
      </c>
      <c r="E48" s="16">
        <v>0.21311475409836064</v>
      </c>
      <c r="F48" s="16">
        <v>0.40234375</v>
      </c>
      <c r="G48" s="16">
        <v>0.26666666666666666</v>
      </c>
      <c r="H48" s="16">
        <v>0.44067796610169485</v>
      </c>
      <c r="I48" s="16">
        <v>0.36776859504132231</v>
      </c>
      <c r="J48" s="16">
        <v>0.32142857142857145</v>
      </c>
      <c r="K48" s="16">
        <v>0.46268656716417911</v>
      </c>
      <c r="L48" s="16">
        <v>0.38732394366197181</v>
      </c>
      <c r="M48" s="16">
        <v>0.3125</v>
      </c>
      <c r="N48" s="16">
        <v>0.37931034482758619</v>
      </c>
      <c r="O48" s="16">
        <v>0.38582677165354329</v>
      </c>
      <c r="P48" s="16">
        <v>0.34210526315789475</v>
      </c>
      <c r="Q48" s="16">
        <v>0.38356164383561642</v>
      </c>
      <c r="R48" s="16">
        <v>0.40131578947368424</v>
      </c>
      <c r="S48" s="16">
        <v>0.31333333333333335</v>
      </c>
      <c r="T48" s="16">
        <v>0.46753246753246747</v>
      </c>
      <c r="U48" s="16">
        <v>0.4324324324324324</v>
      </c>
      <c r="V48" s="16">
        <v>0.27450980392156865</v>
      </c>
      <c r="W48" s="15" t="s">
        <v>154</v>
      </c>
      <c r="X48" s="16">
        <v>0.4242424242424242</v>
      </c>
      <c r="Y48" s="16">
        <v>0.35820895522388058</v>
      </c>
      <c r="Z48" s="16">
        <v>0.43</v>
      </c>
      <c r="AA48" s="16">
        <v>0.35294117647058826</v>
      </c>
      <c r="AB48" s="16">
        <v>0.4175824175824176</v>
      </c>
      <c r="AC48" s="16">
        <v>0.34782608695652173</v>
      </c>
      <c r="AD48" s="16">
        <v>0.42</v>
      </c>
      <c r="AE48" s="16">
        <v>0.35294117647058826</v>
      </c>
      <c r="AF48" s="16">
        <v>0.46728971962616828</v>
      </c>
      <c r="AG48" s="16">
        <v>0.42499999999999999</v>
      </c>
      <c r="AH48" s="17">
        <v>0.339622641509434</v>
      </c>
      <c r="AU48" s="5"/>
      <c r="AV48" s="5"/>
    </row>
    <row r="49" spans="1:48" ht="17.100000000000001" customHeight="1" x14ac:dyDescent="0.2">
      <c r="A49" s="33"/>
      <c r="B49" s="7" t="s">
        <v>56</v>
      </c>
      <c r="C49" s="14">
        <v>0.2857142857142857</v>
      </c>
      <c r="D49" s="16">
        <v>0.26666666666666666</v>
      </c>
      <c r="E49" s="16">
        <v>0.36065573770491804</v>
      </c>
      <c r="F49" s="16">
        <v>0.2734375</v>
      </c>
      <c r="G49" s="16">
        <v>0.35555555555555557</v>
      </c>
      <c r="H49" s="16">
        <v>0.15254237288135594</v>
      </c>
      <c r="I49" s="15" t="s">
        <v>155</v>
      </c>
      <c r="J49" s="15" t="s">
        <v>156</v>
      </c>
      <c r="K49" s="16">
        <v>0.31343283582089554</v>
      </c>
      <c r="L49" s="16">
        <v>0.20422535211267609</v>
      </c>
      <c r="M49" s="16">
        <v>0.359375</v>
      </c>
      <c r="N49" s="16">
        <v>0.28735632183908044</v>
      </c>
      <c r="O49" s="16">
        <v>0.28346456692913385</v>
      </c>
      <c r="P49" s="16">
        <v>0.30263157894736842</v>
      </c>
      <c r="Q49" s="16">
        <v>0.23287671232876711</v>
      </c>
      <c r="R49" s="16">
        <v>0.30263157894736842</v>
      </c>
      <c r="S49" s="16">
        <v>0.3</v>
      </c>
      <c r="T49" s="16">
        <v>0.29870129870129869</v>
      </c>
      <c r="U49" s="16">
        <v>0.24324324324324326</v>
      </c>
      <c r="V49" s="16">
        <v>0.27450980392156865</v>
      </c>
      <c r="W49" s="16">
        <v>0.30827067669172931</v>
      </c>
      <c r="X49" s="16">
        <v>0.25757575757575757</v>
      </c>
      <c r="Y49" s="16">
        <v>0.30348258706467662</v>
      </c>
      <c r="Z49" s="16">
        <v>0.25</v>
      </c>
      <c r="AA49" s="16">
        <v>0.23529411764705879</v>
      </c>
      <c r="AB49" s="16">
        <v>0.18681318681318682</v>
      </c>
      <c r="AC49" s="15" t="s">
        <v>157</v>
      </c>
      <c r="AD49" s="16">
        <v>0.34</v>
      </c>
      <c r="AE49" s="16">
        <v>0.26470588235294118</v>
      </c>
      <c r="AF49" s="16">
        <v>0.28037383177570091</v>
      </c>
      <c r="AG49" s="16">
        <v>0.26250000000000001</v>
      </c>
      <c r="AH49" s="17">
        <v>0.24528301886792453</v>
      </c>
      <c r="AU49" s="5"/>
      <c r="AV49" s="5"/>
    </row>
    <row r="50" spans="1:48" ht="30" customHeight="1" x14ac:dyDescent="0.2">
      <c r="A50" s="33"/>
      <c r="B50" s="7" t="s">
        <v>57</v>
      </c>
      <c r="C50" s="14">
        <v>0.36544850498338877</v>
      </c>
      <c r="D50" s="16">
        <v>0.34583333333333338</v>
      </c>
      <c r="E50" s="16">
        <v>0.44262295081967212</v>
      </c>
      <c r="F50" s="15" t="s">
        <v>158</v>
      </c>
      <c r="G50" s="16">
        <v>0.2</v>
      </c>
      <c r="H50" s="16">
        <v>0.38983050847457629</v>
      </c>
      <c r="I50" s="16">
        <v>0.35950413223140498</v>
      </c>
      <c r="J50" s="16">
        <v>0.42857142857142855</v>
      </c>
      <c r="K50" s="16">
        <v>0.43283582089552231</v>
      </c>
      <c r="L50" s="16">
        <v>0.34507042253521125</v>
      </c>
      <c r="M50" s="16">
        <v>0.3125</v>
      </c>
      <c r="N50" s="16">
        <v>0.33908045977011492</v>
      </c>
      <c r="O50" s="16">
        <v>0.40157480314960631</v>
      </c>
      <c r="P50" s="16">
        <v>0.30263157894736842</v>
      </c>
      <c r="Q50" s="16">
        <v>0.27397260273972601</v>
      </c>
      <c r="R50" s="15" t="s">
        <v>159</v>
      </c>
      <c r="S50" s="16">
        <v>0.38</v>
      </c>
      <c r="T50" s="16">
        <v>0.31168831168831168</v>
      </c>
      <c r="U50" s="16">
        <v>0.39189189189189189</v>
      </c>
      <c r="V50" s="16">
        <v>0.34313725490196079</v>
      </c>
      <c r="W50" s="16">
        <v>0.36090225563909767</v>
      </c>
      <c r="X50" s="16">
        <v>0.40909090909090912</v>
      </c>
      <c r="Y50" s="16">
        <v>0.34328358208955223</v>
      </c>
      <c r="Z50" s="16">
        <v>0.41</v>
      </c>
      <c r="AA50" s="16">
        <v>0.26470588235294118</v>
      </c>
      <c r="AB50" s="16">
        <v>0.31868131868131866</v>
      </c>
      <c r="AC50" s="16">
        <v>0.40217391304347827</v>
      </c>
      <c r="AD50" s="16">
        <v>0.46</v>
      </c>
      <c r="AE50" s="16">
        <v>0.35294117647058826</v>
      </c>
      <c r="AF50" s="16">
        <v>0.42990654205607476</v>
      </c>
      <c r="AG50" s="16">
        <v>0.28749999999999998</v>
      </c>
      <c r="AH50" s="17">
        <v>0.26415094339622641</v>
      </c>
      <c r="AU50" s="5"/>
      <c r="AV50" s="5"/>
    </row>
    <row r="51" spans="1:48" ht="17.100000000000001" customHeight="1" x14ac:dyDescent="0.2">
      <c r="A51" s="33"/>
      <c r="B51" s="7" t="s">
        <v>58</v>
      </c>
      <c r="C51" s="14">
        <v>0.12624584717607973</v>
      </c>
      <c r="D51" s="16">
        <v>0.13333333333333333</v>
      </c>
      <c r="E51" s="16">
        <v>9.8360655737704916E-2</v>
      </c>
      <c r="F51" s="16">
        <v>0.12890625</v>
      </c>
      <c r="G51" s="16">
        <v>0.1111111111111111</v>
      </c>
      <c r="H51" s="16">
        <v>0.15254237288135594</v>
      </c>
      <c r="I51" s="16">
        <v>0.11983471074380166</v>
      </c>
      <c r="J51" s="16">
        <v>0.10714285714285714</v>
      </c>
      <c r="K51" s="16">
        <v>0.14925373134328357</v>
      </c>
      <c r="L51" s="16">
        <v>0.11971830985915492</v>
      </c>
      <c r="M51" s="16">
        <v>0.125</v>
      </c>
      <c r="N51" s="16">
        <v>0.13218390804597702</v>
      </c>
      <c r="O51" s="16">
        <v>0.11811023622047244</v>
      </c>
      <c r="P51" s="16">
        <v>7.8947368421052627E-2</v>
      </c>
      <c r="Q51" s="16">
        <v>0.17808219178082191</v>
      </c>
      <c r="R51" s="16">
        <v>0.125</v>
      </c>
      <c r="S51" s="16">
        <v>0.12</v>
      </c>
      <c r="T51" s="16">
        <v>0.16883116883116883</v>
      </c>
      <c r="U51" s="16">
        <v>9.45945945945946E-2</v>
      </c>
      <c r="V51" s="16">
        <v>7.8431372549019607E-2</v>
      </c>
      <c r="W51" s="16">
        <v>0.16541353383458646</v>
      </c>
      <c r="X51" s="16">
        <v>0.12121212121212122</v>
      </c>
      <c r="Y51" s="16">
        <v>0.13930348258706468</v>
      </c>
      <c r="Z51" s="16">
        <v>0.1</v>
      </c>
      <c r="AA51" s="16">
        <v>0.14705882352941177</v>
      </c>
      <c r="AB51" s="16">
        <v>0.2087912087912088</v>
      </c>
      <c r="AC51" s="16">
        <v>7.6086956521739135E-2</v>
      </c>
      <c r="AD51" s="16">
        <v>0.1</v>
      </c>
      <c r="AE51" s="16">
        <v>5.8823529411764698E-2</v>
      </c>
      <c r="AF51" s="16">
        <v>0.11214953271028037</v>
      </c>
      <c r="AG51" s="16">
        <v>0.1125</v>
      </c>
      <c r="AH51" s="17">
        <v>0.20754716981132076</v>
      </c>
      <c r="AU51" s="5"/>
      <c r="AV51" s="5"/>
    </row>
    <row r="52" spans="1:48" ht="30" customHeight="1" x14ac:dyDescent="0.2">
      <c r="A52" s="33"/>
      <c r="B52" s="7" t="s">
        <v>59</v>
      </c>
      <c r="C52" s="14">
        <v>8.9700996677740855E-2</v>
      </c>
      <c r="D52" s="16">
        <v>6.25E-2</v>
      </c>
      <c r="E52" s="15" t="s">
        <v>122</v>
      </c>
      <c r="F52" s="16">
        <v>9.375E-2</v>
      </c>
      <c r="G52" s="16">
        <v>6.6666666666666666E-2</v>
      </c>
      <c r="H52" s="16">
        <v>8.4745762711864389E-2</v>
      </c>
      <c r="I52" s="16">
        <v>9.0909090909090912E-2</v>
      </c>
      <c r="J52" s="16">
        <v>0.17857142857142858</v>
      </c>
      <c r="K52" s="16">
        <v>7.4626865671641784E-2</v>
      </c>
      <c r="L52" s="16">
        <v>7.0422535211267609E-2</v>
      </c>
      <c r="M52" s="16">
        <v>0.109375</v>
      </c>
      <c r="N52" s="16">
        <v>9.1954022988505746E-2</v>
      </c>
      <c r="O52" s="16">
        <v>8.6614173228346469E-2</v>
      </c>
      <c r="P52" s="16">
        <v>3.9473684210526314E-2</v>
      </c>
      <c r="Q52" s="16">
        <v>6.8493150684931503E-2</v>
      </c>
      <c r="R52" s="16">
        <v>0.125</v>
      </c>
      <c r="S52" s="16">
        <v>0.11333333333333333</v>
      </c>
      <c r="T52" s="16">
        <v>7.792207792207792E-2</v>
      </c>
      <c r="U52" s="16">
        <v>5.405405405405405E-2</v>
      </c>
      <c r="V52" s="16">
        <v>9.8039215686274522E-2</v>
      </c>
      <c r="W52" s="16">
        <v>9.7744360902255634E-2</v>
      </c>
      <c r="X52" s="16">
        <v>6.0606060606060608E-2</v>
      </c>
      <c r="Y52" s="16">
        <v>8.9552238805970144E-2</v>
      </c>
      <c r="Z52" s="16">
        <v>0.09</v>
      </c>
      <c r="AA52" s="16">
        <v>5.8823529411764698E-2</v>
      </c>
      <c r="AB52" s="16">
        <v>0.10989010989010989</v>
      </c>
      <c r="AC52" s="16">
        <v>9.7826086956521743E-2</v>
      </c>
      <c r="AD52" s="16">
        <v>0.08</v>
      </c>
      <c r="AE52" s="16">
        <v>5.8823529411764698E-2</v>
      </c>
      <c r="AF52" s="16">
        <v>4.6728971962616821E-2</v>
      </c>
      <c r="AG52" s="16">
        <v>3.7499999999999999E-2</v>
      </c>
      <c r="AH52" s="17">
        <v>0.13207547169811321</v>
      </c>
      <c r="AU52" s="5"/>
      <c r="AV52" s="5"/>
    </row>
    <row r="53" spans="1:48" ht="17.100000000000001" customHeight="1" x14ac:dyDescent="0.2">
      <c r="A53" s="33"/>
      <c r="B53" s="7" t="s">
        <v>36</v>
      </c>
      <c r="C53" s="14">
        <v>1.3289036544850499E-2</v>
      </c>
      <c r="D53" s="16">
        <v>1.2500000000000001E-2</v>
      </c>
      <c r="E53" s="16">
        <v>1.6393442622950821E-2</v>
      </c>
      <c r="F53" s="16">
        <v>1.5625E-2</v>
      </c>
      <c r="G53" s="16">
        <v>0</v>
      </c>
      <c r="H53" s="16">
        <v>1.6949152542372881E-2</v>
      </c>
      <c r="I53" s="16">
        <v>1.2396694214876033E-2</v>
      </c>
      <c r="J53" s="16">
        <v>3.5714285714285712E-2</v>
      </c>
      <c r="K53" s="16">
        <v>1.4925373134328356E-2</v>
      </c>
      <c r="L53" s="16">
        <v>1.4084507042253523E-2</v>
      </c>
      <c r="M53" s="16">
        <v>0</v>
      </c>
      <c r="N53" s="16">
        <v>2.2988505747126436E-2</v>
      </c>
      <c r="O53" s="16">
        <v>0</v>
      </c>
      <c r="P53" s="16">
        <v>2.6315789473684209E-2</v>
      </c>
      <c r="Q53" s="16">
        <v>1.3698630136986301E-2</v>
      </c>
      <c r="R53" s="16">
        <v>6.5789473684210523E-3</v>
      </c>
      <c r="S53" s="16">
        <v>1.3333333333333334E-2</v>
      </c>
      <c r="T53" s="16">
        <v>2.5974025974025972E-2</v>
      </c>
      <c r="U53" s="16">
        <v>0</v>
      </c>
      <c r="V53" s="16">
        <v>1.9607843137254902E-2</v>
      </c>
      <c r="W53" s="16">
        <v>7.5187969924812026E-3</v>
      </c>
      <c r="X53" s="16">
        <v>1.5151515151515152E-2</v>
      </c>
      <c r="Y53" s="16">
        <v>1.9900497512437811E-2</v>
      </c>
      <c r="Z53" s="16">
        <v>0</v>
      </c>
      <c r="AA53" s="16">
        <v>0</v>
      </c>
      <c r="AB53" s="16">
        <v>1.098901098901099E-2</v>
      </c>
      <c r="AC53" s="16">
        <v>1.0869565217391304E-2</v>
      </c>
      <c r="AD53" s="16">
        <v>0.02</v>
      </c>
      <c r="AE53" s="16">
        <v>2.9411764705882349E-2</v>
      </c>
      <c r="AF53" s="16">
        <v>9.3457943925233638E-3</v>
      </c>
      <c r="AG53" s="16">
        <v>1.2500000000000001E-2</v>
      </c>
      <c r="AH53" s="17">
        <v>1.8867924528301886E-2</v>
      </c>
      <c r="AU53" s="5"/>
      <c r="AV53" s="5"/>
    </row>
    <row r="54" spans="1:48" ht="17.100000000000001" customHeight="1" x14ac:dyDescent="0.2">
      <c r="A54" s="33"/>
      <c r="B54" s="7" t="s">
        <v>17</v>
      </c>
      <c r="C54" s="14">
        <v>0.14950166112956811</v>
      </c>
      <c r="D54" s="16">
        <v>0.13750000000000001</v>
      </c>
      <c r="E54" s="16">
        <v>0.19672131147540983</v>
      </c>
      <c r="F54" s="16">
        <v>0.140625</v>
      </c>
      <c r="G54" s="16">
        <v>0.2</v>
      </c>
      <c r="H54" s="16">
        <v>0.13559322033898305</v>
      </c>
      <c r="I54" s="16">
        <v>0.15289256198347106</v>
      </c>
      <c r="J54" s="16">
        <v>3.5714285714285712E-2</v>
      </c>
      <c r="K54" s="16">
        <v>7.4626865671641784E-2</v>
      </c>
      <c r="L54" s="16">
        <v>0.19014084507042253</v>
      </c>
      <c r="M54" s="16">
        <v>0.1875</v>
      </c>
      <c r="N54" s="16">
        <v>0.14942528735632185</v>
      </c>
      <c r="O54" s="16">
        <v>0.14960629921259844</v>
      </c>
      <c r="P54" s="16">
        <v>0.15789473684210525</v>
      </c>
      <c r="Q54" s="16">
        <v>0.19178082191780821</v>
      </c>
      <c r="R54" s="16">
        <v>0.125</v>
      </c>
      <c r="S54" s="16">
        <v>0.16666666666666663</v>
      </c>
      <c r="T54" s="16">
        <v>9.0909090909090912E-2</v>
      </c>
      <c r="U54" s="16">
        <v>0.17567567567567569</v>
      </c>
      <c r="V54" s="16">
        <v>0.19607843137254904</v>
      </c>
      <c r="W54" s="16">
        <v>9.7744360902255634E-2</v>
      </c>
      <c r="X54" s="16">
        <v>0.18181818181818182</v>
      </c>
      <c r="Y54" s="16">
        <v>0.13432835820895522</v>
      </c>
      <c r="Z54" s="16">
        <v>0.18</v>
      </c>
      <c r="AA54" s="16">
        <v>0.20588235294117646</v>
      </c>
      <c r="AB54" s="16">
        <v>0.13186813186813187</v>
      </c>
      <c r="AC54" s="16">
        <v>0.18478260869565216</v>
      </c>
      <c r="AD54" s="16">
        <v>0.08</v>
      </c>
      <c r="AE54" s="16">
        <v>0.14705882352941177</v>
      </c>
      <c r="AF54" s="16">
        <v>0.12149532710280374</v>
      </c>
      <c r="AG54" s="16">
        <v>0.16250000000000001</v>
      </c>
      <c r="AH54" s="17">
        <v>0.13207547169811321</v>
      </c>
      <c r="AU54" s="5"/>
      <c r="AV54" s="5"/>
    </row>
    <row r="55" spans="1:48" ht="30" customHeight="1" x14ac:dyDescent="0.2">
      <c r="A55" s="33"/>
      <c r="B55" s="7" t="s">
        <v>60</v>
      </c>
      <c r="C55" s="14">
        <v>5.647840531561462E-2</v>
      </c>
      <c r="D55" s="16">
        <v>5.8333333333333327E-2</v>
      </c>
      <c r="E55" s="16">
        <v>4.9180327868852458E-2</v>
      </c>
      <c r="F55" s="16">
        <v>6.25E-2</v>
      </c>
      <c r="G55" s="16">
        <v>2.2222222222222223E-2</v>
      </c>
      <c r="H55" s="16">
        <v>6.7796610169491525E-2</v>
      </c>
      <c r="I55" s="16">
        <v>5.3719008264462811E-2</v>
      </c>
      <c r="J55" s="16">
        <v>3.5714285714285712E-2</v>
      </c>
      <c r="K55" s="16">
        <v>4.4776119402985072E-2</v>
      </c>
      <c r="L55" s="16">
        <v>7.746478873239436E-2</v>
      </c>
      <c r="M55" s="16">
        <v>3.125E-2</v>
      </c>
      <c r="N55" s="16">
        <v>6.3218390804597707E-2</v>
      </c>
      <c r="O55" s="16">
        <v>4.7244094488188976E-2</v>
      </c>
      <c r="P55" s="16">
        <v>7.8947368421052627E-2</v>
      </c>
      <c r="Q55" s="16">
        <v>4.1095890410958902E-2</v>
      </c>
      <c r="R55" s="16">
        <v>5.2631578947368418E-2</v>
      </c>
      <c r="S55" s="16">
        <v>7.3333333333333334E-2</v>
      </c>
      <c r="T55" s="16">
        <v>3.896103896103896E-2</v>
      </c>
      <c r="U55" s="16">
        <v>4.0540540540540543E-2</v>
      </c>
      <c r="V55" s="16">
        <v>7.8431372549019607E-2</v>
      </c>
      <c r="W55" s="16">
        <v>6.0150375939849621E-2</v>
      </c>
      <c r="X55" s="16">
        <v>1.5151515151515152E-2</v>
      </c>
      <c r="Y55" s="16">
        <v>5.4726368159203981E-2</v>
      </c>
      <c r="Z55" s="16">
        <v>0.06</v>
      </c>
      <c r="AA55" s="16">
        <v>0.14705882352941177</v>
      </c>
      <c r="AB55" s="16">
        <v>4.3956043956043959E-2</v>
      </c>
      <c r="AC55" s="16">
        <v>2.1739130434782608E-2</v>
      </c>
      <c r="AD55" s="16">
        <v>0.08</v>
      </c>
      <c r="AE55" s="16">
        <v>5.8823529411764698E-2</v>
      </c>
      <c r="AF55" s="16">
        <v>2.8037383177570093E-2</v>
      </c>
      <c r="AG55" s="16">
        <v>7.4999999999999997E-2</v>
      </c>
      <c r="AH55" s="17">
        <v>9.4339622641509441E-2</v>
      </c>
      <c r="AU55" s="5"/>
      <c r="AV55" s="5"/>
    </row>
    <row r="56" spans="1:48" ht="17.100000000000001" customHeight="1" x14ac:dyDescent="0.2">
      <c r="A56" s="33"/>
      <c r="B56" s="7" t="s">
        <v>61</v>
      </c>
      <c r="C56" s="14">
        <v>0.57807308970099669</v>
      </c>
      <c r="D56" s="16">
        <v>0.60416666666666663</v>
      </c>
      <c r="E56" s="16">
        <v>0.47540983606557374</v>
      </c>
      <c r="F56" s="16">
        <v>0.5859375</v>
      </c>
      <c r="G56" s="16">
        <v>0.53333333333333333</v>
      </c>
      <c r="H56" s="16">
        <v>0.61016949152542377</v>
      </c>
      <c r="I56" s="16">
        <v>0.57024793388429751</v>
      </c>
      <c r="J56" s="16">
        <v>0.5357142857142857</v>
      </c>
      <c r="K56" s="15" t="s">
        <v>160</v>
      </c>
      <c r="L56" s="16">
        <v>0.57042253521126762</v>
      </c>
      <c r="M56" s="16">
        <v>0.46875</v>
      </c>
      <c r="N56" s="16">
        <v>0.59195402298850575</v>
      </c>
      <c r="O56" s="16">
        <v>0.55905511811023623</v>
      </c>
      <c r="P56" s="16">
        <v>0.60526315789473684</v>
      </c>
      <c r="Q56" s="16">
        <v>0.56164383561643838</v>
      </c>
      <c r="R56" s="16">
        <v>0.57236842105263153</v>
      </c>
      <c r="S56" s="16">
        <v>0.54</v>
      </c>
      <c r="T56" s="16">
        <v>0.63636363636363635</v>
      </c>
      <c r="U56" s="16">
        <v>0.59459459459459463</v>
      </c>
      <c r="V56" s="16">
        <v>0.52941176470588236</v>
      </c>
      <c r="W56" s="16">
        <v>0.59398496240601506</v>
      </c>
      <c r="X56" s="16">
        <v>0.62121212121212122</v>
      </c>
      <c r="Y56" s="16">
        <v>0.57711442786069655</v>
      </c>
      <c r="Z56" s="16">
        <v>0.57999999999999996</v>
      </c>
      <c r="AA56" s="16">
        <v>0.44117647058823528</v>
      </c>
      <c r="AB56" s="16">
        <v>0.64835164835164827</v>
      </c>
      <c r="AC56" s="16">
        <v>0.51086956521739135</v>
      </c>
      <c r="AD56" s="16">
        <v>0.7</v>
      </c>
      <c r="AE56" s="16">
        <v>0.52941176470588236</v>
      </c>
      <c r="AF56" s="16">
        <v>0.62616822429906538</v>
      </c>
      <c r="AG56" s="16">
        <v>0.6</v>
      </c>
      <c r="AH56" s="17">
        <v>0.56603773584905659</v>
      </c>
      <c r="AU56" s="5"/>
      <c r="AV56" s="5"/>
    </row>
    <row r="57" spans="1:48" ht="17.100000000000001" customHeight="1" x14ac:dyDescent="0.2">
      <c r="A57" s="33"/>
      <c r="B57" s="7" t="s">
        <v>62</v>
      </c>
      <c r="C57" s="14">
        <v>0.5714285714285714</v>
      </c>
      <c r="D57" s="16">
        <v>0.55000000000000004</v>
      </c>
      <c r="E57" s="16">
        <v>0.65573770491803274</v>
      </c>
      <c r="F57" s="16">
        <v>0.58203125</v>
      </c>
      <c r="G57" s="16">
        <v>0.51111111111111107</v>
      </c>
      <c r="H57" s="16">
        <v>0.5423728813559322</v>
      </c>
      <c r="I57" s="16">
        <v>0.57851239669421484</v>
      </c>
      <c r="J57" s="15" t="s">
        <v>161</v>
      </c>
      <c r="K57" s="16">
        <v>0.62686567164179108</v>
      </c>
      <c r="L57" s="16">
        <v>0.47887323943661969</v>
      </c>
      <c r="M57" s="16">
        <v>0.625</v>
      </c>
      <c r="N57" s="16">
        <v>0.54597701149425293</v>
      </c>
      <c r="O57" s="16">
        <v>0.60629921259842523</v>
      </c>
      <c r="P57" s="16">
        <v>0.51315789473684215</v>
      </c>
      <c r="Q57" s="16">
        <v>0.50684931506849318</v>
      </c>
      <c r="R57" s="16">
        <v>0.63157894736842102</v>
      </c>
      <c r="S57" s="16">
        <v>0.56666666666666665</v>
      </c>
      <c r="T57" s="16">
        <v>0.62337662337662336</v>
      </c>
      <c r="U57" s="16">
        <v>0.52702702702702697</v>
      </c>
      <c r="V57" s="16">
        <v>0.51960784313725494</v>
      </c>
      <c r="W57" s="16">
        <v>0.62406015037593987</v>
      </c>
      <c r="X57" s="16">
        <v>0.54545454545454541</v>
      </c>
      <c r="Y57" s="16">
        <v>0.57213930348258701</v>
      </c>
      <c r="Z57" s="16">
        <v>0.56999999999999995</v>
      </c>
      <c r="AA57" s="16">
        <v>0.47058823529411759</v>
      </c>
      <c r="AB57" s="16">
        <v>0.5494505494505495</v>
      </c>
      <c r="AC57" s="16">
        <v>0.64130434782608692</v>
      </c>
      <c r="AD57" s="16">
        <v>0.57999999999999996</v>
      </c>
      <c r="AE57" s="16">
        <v>0.52941176470588236</v>
      </c>
      <c r="AF57" s="16">
        <v>0.59813084112149528</v>
      </c>
      <c r="AG57" s="16">
        <v>0.51249999999999996</v>
      </c>
      <c r="AH57" s="17">
        <v>0.50943396226415094</v>
      </c>
      <c r="AU57" s="5"/>
      <c r="AV57" s="5"/>
    </row>
    <row r="58" spans="1:48" ht="17.100000000000001" customHeight="1" x14ac:dyDescent="0.2">
      <c r="A58" s="33"/>
      <c r="B58" s="36" t="s">
        <v>28</v>
      </c>
      <c r="C58" s="14">
        <v>1</v>
      </c>
      <c r="D58" s="16">
        <v>1</v>
      </c>
      <c r="E58" s="16">
        <v>1</v>
      </c>
      <c r="F58" s="16">
        <v>1</v>
      </c>
      <c r="G58" s="16">
        <v>1</v>
      </c>
      <c r="H58" s="16">
        <v>1</v>
      </c>
      <c r="I58" s="16">
        <v>1</v>
      </c>
      <c r="J58" s="16">
        <v>1</v>
      </c>
      <c r="K58" s="16">
        <v>1</v>
      </c>
      <c r="L58" s="16">
        <v>1</v>
      </c>
      <c r="M58" s="16">
        <v>1</v>
      </c>
      <c r="N58" s="16">
        <v>1</v>
      </c>
      <c r="O58" s="16">
        <v>1</v>
      </c>
      <c r="P58" s="16">
        <v>1</v>
      </c>
      <c r="Q58" s="16">
        <v>1</v>
      </c>
      <c r="R58" s="16">
        <v>1</v>
      </c>
      <c r="S58" s="16">
        <v>1</v>
      </c>
      <c r="T58" s="16">
        <v>1</v>
      </c>
      <c r="U58" s="16">
        <v>1</v>
      </c>
      <c r="V58" s="16">
        <v>1</v>
      </c>
      <c r="W58" s="16">
        <v>1</v>
      </c>
      <c r="X58" s="16">
        <v>1</v>
      </c>
      <c r="Y58" s="16">
        <v>1</v>
      </c>
      <c r="Z58" s="16">
        <v>1</v>
      </c>
      <c r="AA58" s="16">
        <v>1</v>
      </c>
      <c r="AB58" s="16">
        <v>1</v>
      </c>
      <c r="AC58" s="16">
        <v>1</v>
      </c>
      <c r="AD58" s="16">
        <v>1</v>
      </c>
      <c r="AE58" s="16">
        <v>1</v>
      </c>
      <c r="AF58" s="16">
        <v>1</v>
      </c>
      <c r="AG58" s="16">
        <v>1</v>
      </c>
      <c r="AH58" s="17">
        <v>1</v>
      </c>
      <c r="AU58" s="5"/>
      <c r="AV58" s="5"/>
    </row>
    <row r="59" spans="1:48" ht="17.100000000000001" customHeight="1" thickBot="1" x14ac:dyDescent="0.25">
      <c r="A59" s="35"/>
      <c r="B59" s="37"/>
      <c r="C59" s="22">
        <v>301</v>
      </c>
      <c r="D59" s="23">
        <v>240</v>
      </c>
      <c r="E59" s="23">
        <v>61</v>
      </c>
      <c r="F59" s="23">
        <v>256</v>
      </c>
      <c r="G59" s="23">
        <v>45</v>
      </c>
      <c r="H59" s="23">
        <v>59</v>
      </c>
      <c r="I59" s="23">
        <v>242</v>
      </c>
      <c r="J59" s="23">
        <v>28</v>
      </c>
      <c r="K59" s="23">
        <v>67</v>
      </c>
      <c r="L59" s="23">
        <v>142</v>
      </c>
      <c r="M59" s="23">
        <v>64</v>
      </c>
      <c r="N59" s="23">
        <v>174</v>
      </c>
      <c r="O59" s="23">
        <v>127</v>
      </c>
      <c r="P59" s="23">
        <v>76</v>
      </c>
      <c r="Q59" s="23">
        <v>73</v>
      </c>
      <c r="R59" s="23">
        <v>152</v>
      </c>
      <c r="S59" s="23">
        <v>150</v>
      </c>
      <c r="T59" s="23">
        <v>77</v>
      </c>
      <c r="U59" s="23">
        <v>74</v>
      </c>
      <c r="V59" s="23">
        <v>102</v>
      </c>
      <c r="W59" s="23">
        <v>133</v>
      </c>
      <c r="X59" s="23">
        <v>66</v>
      </c>
      <c r="Y59" s="23">
        <v>201</v>
      </c>
      <c r="Z59" s="23">
        <v>100</v>
      </c>
      <c r="AA59" s="23">
        <v>34</v>
      </c>
      <c r="AB59" s="23">
        <v>91</v>
      </c>
      <c r="AC59" s="23">
        <v>92</v>
      </c>
      <c r="AD59" s="23">
        <v>50</v>
      </c>
      <c r="AE59" s="23">
        <v>34</v>
      </c>
      <c r="AF59" s="23">
        <v>107</v>
      </c>
      <c r="AG59" s="23">
        <v>80</v>
      </c>
      <c r="AH59" s="24">
        <v>53</v>
      </c>
      <c r="AU59" s="5"/>
      <c r="AV59" s="5"/>
    </row>
    <row r="60" spans="1:48" ht="12.95" customHeight="1" thickTop="1" x14ac:dyDescent="0.2">
      <c r="A60" s="29" t="s">
        <v>63</v>
      </c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</row>
    <row r="61" spans="1:48" ht="15" thickBot="1" x14ac:dyDescent="0.25">
      <c r="C61" s="25">
        <f>1-C55-C54</f>
        <v>0.79401993355481726</v>
      </c>
      <c r="N61" s="25" t="e">
        <f>1-#REF!-#REF!</f>
        <v>#REF!</v>
      </c>
      <c r="O61" s="25" t="e">
        <f>1-#REF!-#REF!</f>
        <v>#REF!</v>
      </c>
    </row>
    <row r="62" spans="1:48" ht="45" customHeight="1" thickTop="1" x14ac:dyDescent="0.2">
      <c r="A62" s="38"/>
      <c r="B62" s="39"/>
      <c r="C62" s="1" t="s">
        <v>0</v>
      </c>
      <c r="D62" s="30" t="s">
        <v>1</v>
      </c>
      <c r="E62" s="30"/>
      <c r="F62" s="30" t="s">
        <v>2</v>
      </c>
      <c r="G62" s="30"/>
      <c r="H62" s="30" t="s">
        <v>4</v>
      </c>
      <c r="I62" s="30"/>
      <c r="J62" s="30"/>
      <c r="K62" s="30"/>
      <c r="L62" s="30" t="s">
        <v>5</v>
      </c>
      <c r="M62" s="30"/>
      <c r="N62" s="30" t="s">
        <v>6</v>
      </c>
      <c r="O62" s="30"/>
      <c r="P62" s="30"/>
      <c r="Q62" s="30" t="s">
        <v>7</v>
      </c>
      <c r="R62" s="30"/>
      <c r="S62" s="30"/>
      <c r="T62" s="30" t="s">
        <v>8</v>
      </c>
      <c r="U62" s="30"/>
      <c r="V62" s="30"/>
      <c r="W62" s="30" t="s">
        <v>9</v>
      </c>
      <c r="X62" s="30"/>
      <c r="Y62" s="30" t="s">
        <v>10</v>
      </c>
      <c r="Z62" s="30"/>
      <c r="AA62" s="30"/>
      <c r="AB62" s="30"/>
      <c r="AC62" s="30"/>
      <c r="AD62" s="30" t="s">
        <v>11</v>
      </c>
      <c r="AE62" s="30"/>
      <c r="AF62" s="31"/>
      <c r="AU62" s="5"/>
      <c r="AV62" s="5"/>
    </row>
    <row r="63" spans="1:48" ht="24.75" thickBot="1" x14ac:dyDescent="0.25">
      <c r="A63" s="40"/>
      <c r="B63" s="41"/>
      <c r="C63" s="2" t="s">
        <v>87</v>
      </c>
      <c r="D63" s="3" t="s">
        <v>88</v>
      </c>
      <c r="E63" s="3" t="s">
        <v>89</v>
      </c>
      <c r="F63" s="3" t="s">
        <v>90</v>
      </c>
      <c r="G63" s="3" t="s">
        <v>91</v>
      </c>
      <c r="H63" s="3" t="s">
        <v>93</v>
      </c>
      <c r="I63" s="3" t="s">
        <v>94</v>
      </c>
      <c r="J63" s="3" t="s">
        <v>95</v>
      </c>
      <c r="K63" s="3" t="s">
        <v>96</v>
      </c>
      <c r="L63" s="3" t="s">
        <v>97</v>
      </c>
      <c r="M63" s="3" t="s">
        <v>98</v>
      </c>
      <c r="N63" s="3" t="s">
        <v>99</v>
      </c>
      <c r="O63" s="3" t="s">
        <v>100</v>
      </c>
      <c r="P63" s="3" t="s">
        <v>101</v>
      </c>
      <c r="Q63" s="3" t="s">
        <v>102</v>
      </c>
      <c r="R63" s="3" t="s">
        <v>103</v>
      </c>
      <c r="S63" s="3" t="s">
        <v>104</v>
      </c>
      <c r="T63" s="3" t="s">
        <v>105</v>
      </c>
      <c r="U63" s="3" t="s">
        <v>106</v>
      </c>
      <c r="V63" s="3" t="s">
        <v>107</v>
      </c>
      <c r="W63" s="3" t="s">
        <v>90</v>
      </c>
      <c r="X63" s="3" t="s">
        <v>91</v>
      </c>
      <c r="Y63" s="3" t="s">
        <v>108</v>
      </c>
      <c r="Z63" s="3" t="s">
        <v>109</v>
      </c>
      <c r="AA63" s="3" t="s">
        <v>110</v>
      </c>
      <c r="AB63" s="3" t="s">
        <v>111</v>
      </c>
      <c r="AC63" s="3" t="s">
        <v>112</v>
      </c>
      <c r="AD63" s="3" t="s">
        <v>113</v>
      </c>
      <c r="AE63" s="3" t="s">
        <v>114</v>
      </c>
      <c r="AF63" s="4" t="s">
        <v>115</v>
      </c>
      <c r="AU63" s="5"/>
      <c r="AV63" s="5"/>
    </row>
    <row r="64" spans="1:48" ht="30" customHeight="1" thickTop="1" x14ac:dyDescent="0.2">
      <c r="A64" s="32" t="s">
        <v>64</v>
      </c>
      <c r="B64" s="6" t="s">
        <v>30</v>
      </c>
      <c r="C64" s="10">
        <v>5.3156146179401995E-2</v>
      </c>
      <c r="D64" s="11">
        <v>5.4166666666666669E-2</v>
      </c>
      <c r="E64" s="11">
        <v>4.9180327868852458E-2</v>
      </c>
      <c r="F64" s="11">
        <v>5.859375E-2</v>
      </c>
      <c r="G64" s="11">
        <v>2.2222222222222223E-2</v>
      </c>
      <c r="H64" s="11">
        <v>7.1428571428571425E-2</v>
      </c>
      <c r="I64" s="11">
        <v>5.9701492537313425E-2</v>
      </c>
      <c r="J64" s="11">
        <v>7.0422535211267609E-2</v>
      </c>
      <c r="K64" s="11">
        <v>0</v>
      </c>
      <c r="L64" s="11">
        <v>6.8965517241379309E-2</v>
      </c>
      <c r="M64" s="11">
        <v>3.1496062992125984E-2</v>
      </c>
      <c r="N64" s="11">
        <v>2.6315789473684209E-2</v>
      </c>
      <c r="O64" s="11">
        <v>8.2191780821917804E-2</v>
      </c>
      <c r="P64" s="11">
        <v>5.2631578947368418E-2</v>
      </c>
      <c r="Q64" s="11">
        <v>5.3333333333333337E-2</v>
      </c>
      <c r="R64" s="11">
        <v>3.896103896103896E-2</v>
      </c>
      <c r="S64" s="11">
        <v>6.7567567567567571E-2</v>
      </c>
      <c r="T64" s="11">
        <v>3.9215686274509803E-2</v>
      </c>
      <c r="U64" s="11">
        <v>6.0150375939849621E-2</v>
      </c>
      <c r="V64" s="11">
        <v>6.0606060606060608E-2</v>
      </c>
      <c r="W64" s="11">
        <v>3.482587064676617E-2</v>
      </c>
      <c r="X64" s="12" t="s">
        <v>162</v>
      </c>
      <c r="Y64" s="11">
        <v>2.9411764705882349E-2</v>
      </c>
      <c r="Z64" s="11">
        <v>6.5934065934065936E-2</v>
      </c>
      <c r="AA64" s="11">
        <v>5.434782608695652E-2</v>
      </c>
      <c r="AB64" s="11">
        <v>0.06</v>
      </c>
      <c r="AC64" s="11">
        <v>2.9411764705882349E-2</v>
      </c>
      <c r="AD64" s="11">
        <v>3.7383177570093455E-2</v>
      </c>
      <c r="AE64" s="11">
        <v>7.4999999999999997E-2</v>
      </c>
      <c r="AF64" s="13">
        <v>5.6603773584905669E-2</v>
      </c>
      <c r="AU64" s="5"/>
      <c r="AV64" s="5"/>
    </row>
    <row r="65" spans="1:48" ht="30" customHeight="1" x14ac:dyDescent="0.2">
      <c r="A65" s="33"/>
      <c r="B65" s="7" t="s">
        <v>31</v>
      </c>
      <c r="C65" s="14">
        <v>1.3289036544850499E-2</v>
      </c>
      <c r="D65" s="16">
        <v>1.2500000000000001E-2</v>
      </c>
      <c r="E65" s="16">
        <v>1.6393442622950821E-2</v>
      </c>
      <c r="F65" s="16">
        <v>1.5625E-2</v>
      </c>
      <c r="G65" s="16">
        <v>0</v>
      </c>
      <c r="H65" s="16">
        <v>7.1428571428571425E-2</v>
      </c>
      <c r="I65" s="16">
        <v>1.4925373134328356E-2</v>
      </c>
      <c r="J65" s="16">
        <v>7.0422535211267616E-3</v>
      </c>
      <c r="K65" s="16">
        <v>0</v>
      </c>
      <c r="L65" s="16">
        <v>1.1494252873563218E-2</v>
      </c>
      <c r="M65" s="16">
        <v>1.5748031496062992E-2</v>
      </c>
      <c r="N65" s="16">
        <v>1.3157894736842105E-2</v>
      </c>
      <c r="O65" s="16">
        <v>1.3698630136986301E-2</v>
      </c>
      <c r="P65" s="16">
        <v>1.3157894736842105E-2</v>
      </c>
      <c r="Q65" s="16">
        <v>0.02</v>
      </c>
      <c r="R65" s="16">
        <v>1.2987012987012986E-2</v>
      </c>
      <c r="S65" s="16">
        <v>0</v>
      </c>
      <c r="T65" s="16">
        <v>9.8039215686274508E-3</v>
      </c>
      <c r="U65" s="16">
        <v>2.2556390977443604E-2</v>
      </c>
      <c r="V65" s="16">
        <v>0</v>
      </c>
      <c r="W65" s="16">
        <v>1.4925373134328356E-2</v>
      </c>
      <c r="X65" s="16">
        <v>0.01</v>
      </c>
      <c r="Y65" s="16">
        <v>0</v>
      </c>
      <c r="Z65" s="16">
        <v>2.197802197802198E-2</v>
      </c>
      <c r="AA65" s="16">
        <v>1.0869565217391304E-2</v>
      </c>
      <c r="AB65" s="16">
        <v>0.02</v>
      </c>
      <c r="AC65" s="16">
        <v>0</v>
      </c>
      <c r="AD65" s="16">
        <v>9.3457943925233638E-3</v>
      </c>
      <c r="AE65" s="16">
        <v>1.2500000000000001E-2</v>
      </c>
      <c r="AF65" s="17">
        <v>1.8867924528301886E-2</v>
      </c>
      <c r="AU65" s="5"/>
      <c r="AV65" s="5"/>
    </row>
    <row r="66" spans="1:48" ht="17.100000000000001" customHeight="1" x14ac:dyDescent="0.2">
      <c r="A66" s="33"/>
      <c r="B66" s="7" t="s">
        <v>32</v>
      </c>
      <c r="C66" s="14">
        <v>2.6578073089700997E-2</v>
      </c>
      <c r="D66" s="16">
        <v>1.2500000000000001E-2</v>
      </c>
      <c r="E66" s="15" t="s">
        <v>163</v>
      </c>
      <c r="F66" s="16">
        <v>3.125E-2</v>
      </c>
      <c r="G66" s="16">
        <v>0</v>
      </c>
      <c r="H66" s="16">
        <v>0.10714285714285714</v>
      </c>
      <c r="I66" s="16">
        <v>1.4925373134328356E-2</v>
      </c>
      <c r="J66" s="16">
        <v>2.8169014084507046E-2</v>
      </c>
      <c r="K66" s="16">
        <v>0</v>
      </c>
      <c r="L66" s="16">
        <v>4.5977011494252873E-2</v>
      </c>
      <c r="M66" s="16">
        <v>0</v>
      </c>
      <c r="N66" s="16">
        <v>3.9473684210526314E-2</v>
      </c>
      <c r="O66" s="16">
        <v>2.7397260273972601E-2</v>
      </c>
      <c r="P66" s="16">
        <v>1.9736842105263157E-2</v>
      </c>
      <c r="Q66" s="16">
        <v>2.6666666666666668E-2</v>
      </c>
      <c r="R66" s="16">
        <v>3.896103896103896E-2</v>
      </c>
      <c r="S66" s="16">
        <v>1.3513513513513513E-2</v>
      </c>
      <c r="T66" s="16">
        <v>1.9607843137254902E-2</v>
      </c>
      <c r="U66" s="16">
        <v>3.7593984962406013E-2</v>
      </c>
      <c r="V66" s="16">
        <v>1.5151515151515152E-2</v>
      </c>
      <c r="W66" s="16">
        <v>2.4875621890547265E-2</v>
      </c>
      <c r="X66" s="16">
        <v>0.03</v>
      </c>
      <c r="Y66" s="16">
        <v>2.9411764705882349E-2</v>
      </c>
      <c r="Z66" s="16">
        <v>1.098901098901099E-2</v>
      </c>
      <c r="AA66" s="16">
        <v>4.3478260869565216E-2</v>
      </c>
      <c r="AB66" s="16">
        <v>0.04</v>
      </c>
      <c r="AC66" s="16">
        <v>0</v>
      </c>
      <c r="AD66" s="16">
        <v>0</v>
      </c>
      <c r="AE66" s="16">
        <v>1.2500000000000001E-2</v>
      </c>
      <c r="AF66" s="17">
        <v>3.7735849056603772E-2</v>
      </c>
      <c r="AU66" s="5"/>
      <c r="AV66" s="5"/>
    </row>
    <row r="67" spans="1:48" ht="30" customHeight="1" x14ac:dyDescent="0.2">
      <c r="A67" s="33"/>
      <c r="B67" s="7" t="s">
        <v>33</v>
      </c>
      <c r="C67" s="14">
        <v>7.6411960132890366E-2</v>
      </c>
      <c r="D67" s="16">
        <v>7.4999999999999997E-2</v>
      </c>
      <c r="E67" s="16">
        <v>8.1967213114754092E-2</v>
      </c>
      <c r="F67" s="16">
        <v>8.984375E-2</v>
      </c>
      <c r="G67" s="16">
        <v>0</v>
      </c>
      <c r="H67" s="16">
        <v>0.14285714285714285</v>
      </c>
      <c r="I67" s="16">
        <v>4.4776119402985072E-2</v>
      </c>
      <c r="J67" s="16">
        <v>9.1549295774647904E-2</v>
      </c>
      <c r="K67" s="16">
        <v>4.6875E-2</v>
      </c>
      <c r="L67" s="16">
        <v>7.4712643678160925E-2</v>
      </c>
      <c r="M67" s="16">
        <v>7.874015748031496E-2</v>
      </c>
      <c r="N67" s="16">
        <v>6.5789473684210523E-2</v>
      </c>
      <c r="O67" s="16">
        <v>8.2191780821917804E-2</v>
      </c>
      <c r="P67" s="16">
        <v>7.8947368421052627E-2</v>
      </c>
      <c r="Q67" s="16">
        <v>9.3333333333333338E-2</v>
      </c>
      <c r="R67" s="16">
        <v>5.1948051948051945E-2</v>
      </c>
      <c r="S67" s="16">
        <v>6.7567567567567571E-2</v>
      </c>
      <c r="T67" s="16">
        <v>6.8627450980392163E-2</v>
      </c>
      <c r="U67" s="16">
        <v>8.2706766917293228E-2</v>
      </c>
      <c r="V67" s="16">
        <v>7.575757575757576E-2</v>
      </c>
      <c r="W67" s="16">
        <v>5.9701492537313425E-2</v>
      </c>
      <c r="X67" s="16">
        <v>0.11</v>
      </c>
      <c r="Y67" s="16">
        <v>5.8823529411764698E-2</v>
      </c>
      <c r="Z67" s="16">
        <v>0.10989010989010989</v>
      </c>
      <c r="AA67" s="16">
        <v>6.5217391304347824E-2</v>
      </c>
      <c r="AB67" s="16">
        <v>0.04</v>
      </c>
      <c r="AC67" s="16">
        <v>8.8235294117647065E-2</v>
      </c>
      <c r="AD67" s="16">
        <v>0.10280373831775699</v>
      </c>
      <c r="AE67" s="16">
        <v>0.05</v>
      </c>
      <c r="AF67" s="17">
        <v>5.6603773584905669E-2</v>
      </c>
      <c r="AU67" s="5"/>
      <c r="AV67" s="5"/>
    </row>
    <row r="68" spans="1:48" ht="17.100000000000001" customHeight="1" x14ac:dyDescent="0.2">
      <c r="A68" s="33"/>
      <c r="B68" s="7" t="s">
        <v>34</v>
      </c>
      <c r="C68" s="14">
        <v>9.9667774086378738E-2</v>
      </c>
      <c r="D68" s="16">
        <v>9.166666666666666E-2</v>
      </c>
      <c r="E68" s="16">
        <v>0.13114754098360656</v>
      </c>
      <c r="F68" s="16">
        <v>0.1171875</v>
      </c>
      <c r="G68" s="16">
        <v>0</v>
      </c>
      <c r="H68" s="15" t="s">
        <v>164</v>
      </c>
      <c r="I68" s="16">
        <v>8.9552238805970144E-2</v>
      </c>
      <c r="J68" s="16">
        <v>0.11267605633802819</v>
      </c>
      <c r="K68" s="16">
        <v>3.125E-2</v>
      </c>
      <c r="L68" s="16">
        <v>9.7701149425287348E-2</v>
      </c>
      <c r="M68" s="16">
        <v>0.10236220472440945</v>
      </c>
      <c r="N68" s="16">
        <v>7.8947368421052627E-2</v>
      </c>
      <c r="O68" s="16">
        <v>0.1095890410958904</v>
      </c>
      <c r="P68" s="16">
        <v>0.10526315789473684</v>
      </c>
      <c r="Q68" s="16">
        <v>0.10666666666666667</v>
      </c>
      <c r="R68" s="16">
        <v>0.10389610389610389</v>
      </c>
      <c r="S68" s="16">
        <v>8.1081081081081086E-2</v>
      </c>
      <c r="T68" s="16">
        <v>9.8039215686274522E-2</v>
      </c>
      <c r="U68" s="16">
        <v>0.10526315789473684</v>
      </c>
      <c r="V68" s="16">
        <v>9.0909090909090912E-2</v>
      </c>
      <c r="W68" s="16">
        <v>9.4527363184079588E-2</v>
      </c>
      <c r="X68" s="16">
        <v>0.11</v>
      </c>
      <c r="Y68" s="16">
        <v>5.8823529411764698E-2</v>
      </c>
      <c r="Z68" s="16">
        <v>0.10989010989010989</v>
      </c>
      <c r="AA68" s="16">
        <v>0.11956521739130435</v>
      </c>
      <c r="AB68" s="16">
        <v>0.1</v>
      </c>
      <c r="AC68" s="16">
        <v>5.8823529411764698E-2</v>
      </c>
      <c r="AD68" s="16">
        <v>9.3457943925233641E-2</v>
      </c>
      <c r="AE68" s="16">
        <v>7.4999999999999997E-2</v>
      </c>
      <c r="AF68" s="17">
        <v>0.11320754716981134</v>
      </c>
      <c r="AU68" s="5"/>
      <c r="AV68" s="5"/>
    </row>
    <row r="69" spans="1:48" ht="17.100000000000001" customHeight="1" x14ac:dyDescent="0.2">
      <c r="A69" s="33"/>
      <c r="B69" s="7" t="s">
        <v>35</v>
      </c>
      <c r="C69" s="14">
        <v>4.9833887043189369E-2</v>
      </c>
      <c r="D69" s="16">
        <v>4.583333333333333E-2</v>
      </c>
      <c r="E69" s="16">
        <v>6.5573770491803282E-2</v>
      </c>
      <c r="F69" s="16">
        <v>5.46875E-2</v>
      </c>
      <c r="G69" s="16">
        <v>2.2222222222222223E-2</v>
      </c>
      <c r="H69" s="16">
        <v>0.14285714285714285</v>
      </c>
      <c r="I69" s="16">
        <v>2.9850746268656712E-2</v>
      </c>
      <c r="J69" s="16">
        <v>4.2253521126760563E-2</v>
      </c>
      <c r="K69" s="16">
        <v>4.6875E-2</v>
      </c>
      <c r="L69" s="16">
        <v>5.7471264367816091E-2</v>
      </c>
      <c r="M69" s="16">
        <v>3.937007874015748E-2</v>
      </c>
      <c r="N69" s="16">
        <v>3.9473684210526314E-2</v>
      </c>
      <c r="O69" s="16">
        <v>4.1095890410958902E-2</v>
      </c>
      <c r="P69" s="16">
        <v>5.921052631578947E-2</v>
      </c>
      <c r="Q69" s="16">
        <v>5.3333333333333337E-2</v>
      </c>
      <c r="R69" s="16">
        <v>3.896103896103896E-2</v>
      </c>
      <c r="S69" s="16">
        <v>5.405405405405405E-2</v>
      </c>
      <c r="T69" s="16">
        <v>4.9019607843137261E-2</v>
      </c>
      <c r="U69" s="16">
        <v>4.5112781954887209E-2</v>
      </c>
      <c r="V69" s="16">
        <v>6.0606060606060608E-2</v>
      </c>
      <c r="W69" s="16">
        <v>1.9900497512437811E-2</v>
      </c>
      <c r="X69" s="15" t="s">
        <v>165</v>
      </c>
      <c r="Y69" s="16">
        <v>0</v>
      </c>
      <c r="Z69" s="16">
        <v>7.6923076923076927E-2</v>
      </c>
      <c r="AA69" s="16">
        <v>5.434782608695652E-2</v>
      </c>
      <c r="AB69" s="16">
        <v>0.06</v>
      </c>
      <c r="AC69" s="16">
        <v>0</v>
      </c>
      <c r="AD69" s="16">
        <v>3.7383177570093455E-2</v>
      </c>
      <c r="AE69" s="16">
        <v>6.25E-2</v>
      </c>
      <c r="AF69" s="17">
        <v>3.7735849056603772E-2</v>
      </c>
      <c r="AU69" s="5"/>
      <c r="AV69" s="5"/>
    </row>
    <row r="70" spans="1:48" ht="17.100000000000001" customHeight="1" x14ac:dyDescent="0.2">
      <c r="A70" s="33"/>
      <c r="B70" s="7" t="s">
        <v>36</v>
      </c>
      <c r="C70" s="14">
        <v>1.6611295681063124E-2</v>
      </c>
      <c r="D70" s="16">
        <v>8.3333333333333332E-3</v>
      </c>
      <c r="E70" s="15" t="s">
        <v>166</v>
      </c>
      <c r="F70" s="16">
        <v>1.953125E-2</v>
      </c>
      <c r="G70" s="16">
        <v>0</v>
      </c>
      <c r="H70" s="16">
        <v>7.1428571428571425E-2</v>
      </c>
      <c r="I70" s="16">
        <v>0</v>
      </c>
      <c r="J70" s="16">
        <v>1.4084507042253523E-2</v>
      </c>
      <c r="K70" s="16">
        <v>1.5625E-2</v>
      </c>
      <c r="L70" s="16">
        <v>2.8735632183908046E-2</v>
      </c>
      <c r="M70" s="16">
        <v>0</v>
      </c>
      <c r="N70" s="16">
        <v>2.6315789473684209E-2</v>
      </c>
      <c r="O70" s="16">
        <v>1.3698630136986301E-2</v>
      </c>
      <c r="P70" s="16">
        <v>1.3157894736842105E-2</v>
      </c>
      <c r="Q70" s="16">
        <v>1.3333333333333334E-2</v>
      </c>
      <c r="R70" s="16">
        <v>2.5974025974025972E-2</v>
      </c>
      <c r="S70" s="16">
        <v>1.3513513513513513E-2</v>
      </c>
      <c r="T70" s="16">
        <v>9.8039215686274508E-3</v>
      </c>
      <c r="U70" s="16">
        <v>3.007518796992481E-2</v>
      </c>
      <c r="V70" s="16">
        <v>0</v>
      </c>
      <c r="W70" s="16">
        <v>1.4925373134328356E-2</v>
      </c>
      <c r="X70" s="16">
        <v>0.02</v>
      </c>
      <c r="Y70" s="16">
        <v>2.9411764705882349E-2</v>
      </c>
      <c r="Z70" s="16">
        <v>2.197802197802198E-2</v>
      </c>
      <c r="AA70" s="16">
        <v>2.1739130434782608E-2</v>
      </c>
      <c r="AB70" s="16">
        <v>0</v>
      </c>
      <c r="AC70" s="16">
        <v>0</v>
      </c>
      <c r="AD70" s="16">
        <v>1.8691588785046728E-2</v>
      </c>
      <c r="AE70" s="16">
        <v>0</v>
      </c>
      <c r="AF70" s="17">
        <v>0</v>
      </c>
      <c r="AU70" s="5"/>
      <c r="AV70" s="5"/>
    </row>
    <row r="71" spans="1:48" ht="30" customHeight="1" x14ac:dyDescent="0.2">
      <c r="A71" s="33"/>
      <c r="B71" s="7" t="s">
        <v>65</v>
      </c>
      <c r="C71" s="14">
        <v>0.78073089700996678</v>
      </c>
      <c r="D71" s="16">
        <v>0.78749999999999998</v>
      </c>
      <c r="E71" s="16">
        <v>0.75409836065573765</v>
      </c>
      <c r="F71" s="16">
        <v>0.75390625</v>
      </c>
      <c r="G71" s="15" t="s">
        <v>167</v>
      </c>
      <c r="H71" s="16">
        <v>0.5714285714285714</v>
      </c>
      <c r="I71" s="16">
        <v>0.80597014925373134</v>
      </c>
      <c r="J71" s="16">
        <v>0.76056338028169013</v>
      </c>
      <c r="K71" s="15" t="s">
        <v>168</v>
      </c>
      <c r="L71" s="16">
        <v>0.76436781609195403</v>
      </c>
      <c r="M71" s="16">
        <v>0.80314960629921262</v>
      </c>
      <c r="N71" s="16">
        <v>0.72368421052631571</v>
      </c>
      <c r="O71" s="16">
        <v>0.79452054794520555</v>
      </c>
      <c r="P71" s="16">
        <v>0.80263157894736847</v>
      </c>
      <c r="Q71" s="16">
        <v>0.77333333333333332</v>
      </c>
      <c r="R71" s="16">
        <v>0.77922077922077937</v>
      </c>
      <c r="S71" s="16">
        <v>0.79729729729729726</v>
      </c>
      <c r="T71" s="16">
        <v>0.76470588235294112</v>
      </c>
      <c r="U71" s="16">
        <v>0.78195488721804507</v>
      </c>
      <c r="V71" s="16">
        <v>0.80303030303030298</v>
      </c>
      <c r="W71" s="15" t="s">
        <v>169</v>
      </c>
      <c r="X71" s="16">
        <v>0.71</v>
      </c>
      <c r="Y71" s="16">
        <v>0.76470588235294112</v>
      </c>
      <c r="Z71" s="16">
        <v>0.75824175824175821</v>
      </c>
      <c r="AA71" s="16">
        <v>0.76086956521739135</v>
      </c>
      <c r="AB71" s="16">
        <v>0.82</v>
      </c>
      <c r="AC71" s="16">
        <v>0.85294117647058831</v>
      </c>
      <c r="AD71" s="16">
        <v>0.79439252336448585</v>
      </c>
      <c r="AE71" s="16">
        <v>0.76249999999999996</v>
      </c>
      <c r="AF71" s="17">
        <v>0.81132075471698117</v>
      </c>
      <c r="AU71" s="5"/>
      <c r="AV71" s="5"/>
    </row>
    <row r="72" spans="1:48" ht="17.100000000000001" customHeight="1" x14ac:dyDescent="0.2">
      <c r="A72" s="33"/>
      <c r="B72" s="7" t="s">
        <v>66</v>
      </c>
      <c r="C72" s="14">
        <v>2.3255813953488372E-2</v>
      </c>
      <c r="D72" s="16">
        <v>2.9166666666666664E-2</v>
      </c>
      <c r="E72" s="16">
        <v>0</v>
      </c>
      <c r="F72" s="16">
        <v>2.34375E-2</v>
      </c>
      <c r="G72" s="16">
        <v>2.2222222222222223E-2</v>
      </c>
      <c r="H72" s="16">
        <v>0</v>
      </c>
      <c r="I72" s="16">
        <v>5.9701492537313425E-2</v>
      </c>
      <c r="J72" s="16">
        <v>2.1126760563380281E-2</v>
      </c>
      <c r="K72" s="16">
        <v>0</v>
      </c>
      <c r="L72" s="16">
        <v>3.4482758620689655E-2</v>
      </c>
      <c r="M72" s="16">
        <v>7.874015748031496E-3</v>
      </c>
      <c r="N72" s="15" t="s">
        <v>170</v>
      </c>
      <c r="O72" s="16">
        <v>1.3698630136986301E-2</v>
      </c>
      <c r="P72" s="16">
        <v>6.5789473684210523E-3</v>
      </c>
      <c r="Q72" s="16">
        <v>0.04</v>
      </c>
      <c r="R72" s="16">
        <v>1.2987012987012986E-2</v>
      </c>
      <c r="S72" s="16">
        <v>0</v>
      </c>
      <c r="T72" s="15" t="s">
        <v>171</v>
      </c>
      <c r="U72" s="16">
        <v>7.5187969924812026E-3</v>
      </c>
      <c r="V72" s="16">
        <v>0</v>
      </c>
      <c r="W72" s="16">
        <v>2.4875621890547265E-2</v>
      </c>
      <c r="X72" s="16">
        <v>0.02</v>
      </c>
      <c r="Y72" s="16">
        <v>5.8823529411764698E-2</v>
      </c>
      <c r="Z72" s="16">
        <v>3.2967032967032968E-2</v>
      </c>
      <c r="AA72" s="16">
        <v>0</v>
      </c>
      <c r="AB72" s="16">
        <v>0.02</v>
      </c>
      <c r="AC72" s="16">
        <v>2.9411764705882349E-2</v>
      </c>
      <c r="AD72" s="16">
        <v>1.8691588785046728E-2</v>
      </c>
      <c r="AE72" s="16">
        <v>3.7499999999999999E-2</v>
      </c>
      <c r="AF72" s="17">
        <v>3.7735849056603772E-2</v>
      </c>
      <c r="AU72" s="5"/>
      <c r="AV72" s="5"/>
    </row>
    <row r="73" spans="1:48" ht="17.100000000000001" customHeight="1" x14ac:dyDescent="0.2">
      <c r="A73" s="33"/>
      <c r="B73" s="36" t="s">
        <v>28</v>
      </c>
      <c r="C73" s="14">
        <v>1</v>
      </c>
      <c r="D73" s="16">
        <v>1</v>
      </c>
      <c r="E73" s="16">
        <v>1</v>
      </c>
      <c r="F73" s="16">
        <v>1</v>
      </c>
      <c r="G73" s="16">
        <v>1</v>
      </c>
      <c r="H73" s="16">
        <v>1</v>
      </c>
      <c r="I73" s="16">
        <v>1</v>
      </c>
      <c r="J73" s="16">
        <v>1</v>
      </c>
      <c r="K73" s="16">
        <v>1</v>
      </c>
      <c r="L73" s="16">
        <v>1</v>
      </c>
      <c r="M73" s="16">
        <v>1</v>
      </c>
      <c r="N73" s="16">
        <v>1</v>
      </c>
      <c r="O73" s="16">
        <v>1</v>
      </c>
      <c r="P73" s="16">
        <v>1</v>
      </c>
      <c r="Q73" s="16">
        <v>1</v>
      </c>
      <c r="R73" s="16">
        <v>1</v>
      </c>
      <c r="S73" s="16">
        <v>1</v>
      </c>
      <c r="T73" s="16">
        <v>1</v>
      </c>
      <c r="U73" s="16">
        <v>1</v>
      </c>
      <c r="V73" s="16">
        <v>1</v>
      </c>
      <c r="W73" s="16">
        <v>1</v>
      </c>
      <c r="X73" s="16">
        <v>1</v>
      </c>
      <c r="Y73" s="16">
        <v>1</v>
      </c>
      <c r="Z73" s="16">
        <v>1</v>
      </c>
      <c r="AA73" s="16">
        <v>1</v>
      </c>
      <c r="AB73" s="16">
        <v>1</v>
      </c>
      <c r="AC73" s="16">
        <v>1</v>
      </c>
      <c r="AD73" s="16">
        <v>1</v>
      </c>
      <c r="AE73" s="16">
        <v>1</v>
      </c>
      <c r="AF73" s="17">
        <v>1</v>
      </c>
      <c r="AU73" s="5"/>
      <c r="AV73" s="5"/>
    </row>
    <row r="74" spans="1:48" ht="17.100000000000001" customHeight="1" thickBot="1" x14ac:dyDescent="0.25">
      <c r="A74" s="35"/>
      <c r="B74" s="37"/>
      <c r="C74" s="22">
        <v>301</v>
      </c>
      <c r="D74" s="23">
        <v>240</v>
      </c>
      <c r="E74" s="23">
        <v>61</v>
      </c>
      <c r="F74" s="23">
        <v>256</v>
      </c>
      <c r="G74" s="23">
        <v>45</v>
      </c>
      <c r="H74" s="23">
        <v>28</v>
      </c>
      <c r="I74" s="23">
        <v>67</v>
      </c>
      <c r="J74" s="23">
        <v>142</v>
      </c>
      <c r="K74" s="23">
        <v>64</v>
      </c>
      <c r="L74" s="23">
        <v>174</v>
      </c>
      <c r="M74" s="23">
        <v>127</v>
      </c>
      <c r="N74" s="23">
        <v>76</v>
      </c>
      <c r="O74" s="23">
        <v>73</v>
      </c>
      <c r="P74" s="23">
        <v>152</v>
      </c>
      <c r="Q74" s="23">
        <v>150</v>
      </c>
      <c r="R74" s="23">
        <v>77</v>
      </c>
      <c r="S74" s="23">
        <v>74</v>
      </c>
      <c r="T74" s="23">
        <v>102</v>
      </c>
      <c r="U74" s="23">
        <v>133</v>
      </c>
      <c r="V74" s="23">
        <v>66</v>
      </c>
      <c r="W74" s="23">
        <v>201</v>
      </c>
      <c r="X74" s="23">
        <v>100</v>
      </c>
      <c r="Y74" s="23">
        <v>34</v>
      </c>
      <c r="Z74" s="23">
        <v>91</v>
      </c>
      <c r="AA74" s="23">
        <v>92</v>
      </c>
      <c r="AB74" s="23">
        <v>50</v>
      </c>
      <c r="AC74" s="23">
        <v>34</v>
      </c>
      <c r="AD74" s="23">
        <v>107</v>
      </c>
      <c r="AE74" s="23">
        <v>80</v>
      </c>
      <c r="AF74" s="24">
        <v>53</v>
      </c>
      <c r="AU74" s="5"/>
      <c r="AV74" s="5"/>
    </row>
    <row r="75" spans="1:48" ht="12.95" customHeight="1" thickTop="1" x14ac:dyDescent="0.2">
      <c r="A75" s="29" t="s">
        <v>67</v>
      </c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</row>
    <row r="76" spans="1:48" ht="15" thickBot="1" x14ac:dyDescent="0.25">
      <c r="L76" s="25" t="e">
        <f>1-#REF!</f>
        <v>#REF!</v>
      </c>
      <c r="M76" s="25" t="e">
        <f>1-#REF!</f>
        <v>#REF!</v>
      </c>
    </row>
    <row r="77" spans="1:48" ht="45" customHeight="1" thickTop="1" x14ac:dyDescent="0.2">
      <c r="A77" s="38"/>
      <c r="B77" s="39"/>
      <c r="C77" s="1" t="s">
        <v>0</v>
      </c>
      <c r="D77" s="30" t="s">
        <v>1</v>
      </c>
      <c r="E77" s="30"/>
      <c r="F77" s="30" t="s">
        <v>2</v>
      </c>
      <c r="G77" s="30"/>
      <c r="H77" s="30" t="s">
        <v>4</v>
      </c>
      <c r="I77" s="30"/>
      <c r="J77" s="30"/>
      <c r="K77" s="30"/>
      <c r="L77" s="30" t="s">
        <v>5</v>
      </c>
      <c r="M77" s="30"/>
      <c r="N77" s="30" t="s">
        <v>6</v>
      </c>
      <c r="O77" s="30"/>
      <c r="P77" s="30"/>
      <c r="Q77" s="30" t="s">
        <v>7</v>
      </c>
      <c r="R77" s="30"/>
      <c r="S77" s="30"/>
      <c r="T77" s="30" t="s">
        <v>8</v>
      </c>
      <c r="U77" s="30"/>
      <c r="V77" s="30"/>
      <c r="W77" s="30" t="s">
        <v>9</v>
      </c>
      <c r="X77" s="30"/>
      <c r="Y77" s="30" t="s">
        <v>10</v>
      </c>
      <c r="Z77" s="30"/>
      <c r="AA77" s="30"/>
      <c r="AB77" s="30"/>
      <c r="AC77" s="30"/>
      <c r="AD77" s="30" t="s">
        <v>11</v>
      </c>
      <c r="AE77" s="30"/>
      <c r="AF77" s="31"/>
      <c r="AU77" s="5"/>
      <c r="AV77" s="5"/>
    </row>
    <row r="78" spans="1:48" ht="24.75" thickBot="1" x14ac:dyDescent="0.25">
      <c r="A78" s="40"/>
      <c r="B78" s="41"/>
      <c r="C78" s="2" t="s">
        <v>172</v>
      </c>
      <c r="D78" s="3" t="s">
        <v>88</v>
      </c>
      <c r="E78" s="3" t="s">
        <v>89</v>
      </c>
      <c r="F78" s="3" t="s">
        <v>90</v>
      </c>
      <c r="G78" s="3" t="s">
        <v>91</v>
      </c>
      <c r="H78" s="3" t="s">
        <v>93</v>
      </c>
      <c r="I78" s="3" t="s">
        <v>94</v>
      </c>
      <c r="J78" s="3" t="s">
        <v>95</v>
      </c>
      <c r="K78" s="3" t="s">
        <v>96</v>
      </c>
      <c r="L78" s="3" t="s">
        <v>97</v>
      </c>
      <c r="M78" s="3" t="s">
        <v>98</v>
      </c>
      <c r="N78" s="3" t="s">
        <v>99</v>
      </c>
      <c r="O78" s="3" t="s">
        <v>100</v>
      </c>
      <c r="P78" s="3" t="s">
        <v>101</v>
      </c>
      <c r="Q78" s="3" t="s">
        <v>102</v>
      </c>
      <c r="R78" s="3" t="s">
        <v>103</v>
      </c>
      <c r="S78" s="3" t="s">
        <v>104</v>
      </c>
      <c r="T78" s="3" t="s">
        <v>105</v>
      </c>
      <c r="U78" s="3" t="s">
        <v>106</v>
      </c>
      <c r="V78" s="3" t="s">
        <v>107</v>
      </c>
      <c r="W78" s="3" t="s">
        <v>90</v>
      </c>
      <c r="X78" s="3" t="s">
        <v>91</v>
      </c>
      <c r="Y78" s="3" t="s">
        <v>108</v>
      </c>
      <c r="Z78" s="3" t="s">
        <v>109</v>
      </c>
      <c r="AA78" s="3" t="s">
        <v>110</v>
      </c>
      <c r="AB78" s="3" t="s">
        <v>111</v>
      </c>
      <c r="AC78" s="3" t="s">
        <v>112</v>
      </c>
      <c r="AD78" s="3" t="s">
        <v>113</v>
      </c>
      <c r="AE78" s="3" t="s">
        <v>114</v>
      </c>
      <c r="AF78" s="4" t="s">
        <v>115</v>
      </c>
      <c r="AU78" s="5"/>
      <c r="AV78" s="5"/>
    </row>
    <row r="79" spans="1:48" ht="17.100000000000001" customHeight="1" thickTop="1" x14ac:dyDescent="0.2">
      <c r="A79" s="32" t="s">
        <v>68</v>
      </c>
      <c r="B79" s="6" t="s">
        <v>69</v>
      </c>
      <c r="C79" s="10">
        <v>0.66101694915254239</v>
      </c>
      <c r="D79" s="11">
        <v>0.65909090909090906</v>
      </c>
      <c r="E79" s="11">
        <v>0.66666666666666652</v>
      </c>
      <c r="F79" s="11">
        <v>0.68421052631578949</v>
      </c>
      <c r="G79" s="11">
        <v>0</v>
      </c>
      <c r="H79" s="11">
        <v>0.16666666666666663</v>
      </c>
      <c r="I79" s="11">
        <v>0.66666666666666652</v>
      </c>
      <c r="J79" s="12" t="s">
        <v>173</v>
      </c>
      <c r="K79" s="11">
        <v>0.42857142857142855</v>
      </c>
      <c r="L79" s="11">
        <v>0.62857142857142856</v>
      </c>
      <c r="M79" s="11">
        <v>0.70833333333333348</v>
      </c>
      <c r="N79" s="11">
        <v>0.4375</v>
      </c>
      <c r="O79" s="11">
        <v>0.7857142857142857</v>
      </c>
      <c r="P79" s="11">
        <v>0.72413793103448265</v>
      </c>
      <c r="Q79" s="11">
        <v>0.6428571428571429</v>
      </c>
      <c r="R79" s="11">
        <v>0.5625</v>
      </c>
      <c r="S79" s="11">
        <v>0.8</v>
      </c>
      <c r="T79" s="11">
        <v>0.61111111111111116</v>
      </c>
      <c r="U79" s="11">
        <v>0.6428571428571429</v>
      </c>
      <c r="V79" s="11">
        <v>0.76923076923076938</v>
      </c>
      <c r="W79" s="11">
        <v>0.65625</v>
      </c>
      <c r="X79" s="11">
        <v>0.66666666666666652</v>
      </c>
      <c r="Y79" s="11">
        <v>1</v>
      </c>
      <c r="Z79" s="11">
        <v>0.63157894736842102</v>
      </c>
      <c r="AA79" s="11">
        <v>0.63636363636363635</v>
      </c>
      <c r="AB79" s="11">
        <v>0.375</v>
      </c>
      <c r="AC79" s="11">
        <v>1</v>
      </c>
      <c r="AD79" s="11">
        <v>0.75</v>
      </c>
      <c r="AE79" s="11">
        <v>0.4375</v>
      </c>
      <c r="AF79" s="13">
        <v>0.875</v>
      </c>
      <c r="AU79" s="5"/>
      <c r="AV79" s="5"/>
    </row>
    <row r="80" spans="1:48" ht="30" customHeight="1" x14ac:dyDescent="0.2">
      <c r="A80" s="33"/>
      <c r="B80" s="7" t="s">
        <v>70</v>
      </c>
      <c r="C80" s="14">
        <v>6.7796610169491525E-2</v>
      </c>
      <c r="D80" s="16">
        <v>4.5454545454545456E-2</v>
      </c>
      <c r="E80" s="16">
        <v>0.13333333333333333</v>
      </c>
      <c r="F80" s="16">
        <v>5.2631578947368418E-2</v>
      </c>
      <c r="G80" s="15" t="s">
        <v>174</v>
      </c>
      <c r="H80" s="16">
        <v>0.16666666666666663</v>
      </c>
      <c r="I80" s="16">
        <v>0.1111111111111111</v>
      </c>
      <c r="J80" s="16">
        <v>0</v>
      </c>
      <c r="K80" s="16">
        <v>0.14285714285714285</v>
      </c>
      <c r="L80" s="16">
        <v>5.7142857142857141E-2</v>
      </c>
      <c r="M80" s="16">
        <v>8.3333333333333315E-2</v>
      </c>
      <c r="N80" s="16">
        <v>6.25E-2</v>
      </c>
      <c r="O80" s="16">
        <v>7.1428571428571425E-2</v>
      </c>
      <c r="P80" s="16">
        <v>6.8965517241379309E-2</v>
      </c>
      <c r="Q80" s="16">
        <v>0</v>
      </c>
      <c r="R80" s="16">
        <v>0.125</v>
      </c>
      <c r="S80" s="16">
        <v>0.13333333333333333</v>
      </c>
      <c r="T80" s="16">
        <v>0</v>
      </c>
      <c r="U80" s="16">
        <v>7.1428571428571425E-2</v>
      </c>
      <c r="V80" s="16">
        <v>0.15384615384615385</v>
      </c>
      <c r="W80" s="16">
        <v>9.375E-2</v>
      </c>
      <c r="X80" s="16">
        <v>3.7037037037037035E-2</v>
      </c>
      <c r="Y80" s="16">
        <v>0</v>
      </c>
      <c r="Z80" s="16">
        <v>0.10526315789473684</v>
      </c>
      <c r="AA80" s="16">
        <v>4.5454545454545456E-2</v>
      </c>
      <c r="AB80" s="16">
        <v>0.125</v>
      </c>
      <c r="AC80" s="16">
        <v>0</v>
      </c>
      <c r="AD80" s="16">
        <v>0</v>
      </c>
      <c r="AE80" s="16">
        <v>0.125</v>
      </c>
      <c r="AF80" s="17">
        <v>0</v>
      </c>
      <c r="AU80" s="5"/>
      <c r="AV80" s="5"/>
    </row>
    <row r="81" spans="1:48" ht="30" customHeight="1" x14ac:dyDescent="0.2">
      <c r="A81" s="33"/>
      <c r="B81" s="7" t="s">
        <v>71</v>
      </c>
      <c r="C81" s="14">
        <v>0.1864406779661017</v>
      </c>
      <c r="D81" s="16">
        <v>0.18181818181818182</v>
      </c>
      <c r="E81" s="16">
        <v>0.2</v>
      </c>
      <c r="F81" s="16">
        <v>0.17543859649122806</v>
      </c>
      <c r="G81" s="16">
        <v>0.5</v>
      </c>
      <c r="H81" s="16">
        <v>0.25</v>
      </c>
      <c r="I81" s="16">
        <v>0.1111111111111111</v>
      </c>
      <c r="J81" s="16">
        <v>0.16129032258064516</v>
      </c>
      <c r="K81" s="16">
        <v>0.2857142857142857</v>
      </c>
      <c r="L81" s="15" t="s">
        <v>175</v>
      </c>
      <c r="M81" s="16">
        <v>4.1666666666666657E-2</v>
      </c>
      <c r="N81" s="16">
        <v>0.25</v>
      </c>
      <c r="O81" s="16">
        <v>0.14285714285714285</v>
      </c>
      <c r="P81" s="16">
        <v>0.17241379310344829</v>
      </c>
      <c r="Q81" s="16">
        <v>0.25</v>
      </c>
      <c r="R81" s="16">
        <v>0.125</v>
      </c>
      <c r="S81" s="16">
        <v>0.13333333333333333</v>
      </c>
      <c r="T81" s="16">
        <v>0.22222222222222221</v>
      </c>
      <c r="U81" s="16">
        <v>0.14285714285714285</v>
      </c>
      <c r="V81" s="16">
        <v>0.23076923076923075</v>
      </c>
      <c r="W81" s="16">
        <v>0.1875</v>
      </c>
      <c r="X81" s="16">
        <v>0.1851851851851852</v>
      </c>
      <c r="Y81" s="16">
        <v>0</v>
      </c>
      <c r="Z81" s="16">
        <v>0.21052631578947367</v>
      </c>
      <c r="AA81" s="16">
        <v>0.18181818181818182</v>
      </c>
      <c r="AB81" s="16">
        <v>0.25</v>
      </c>
      <c r="AC81" s="16">
        <v>0.25</v>
      </c>
      <c r="AD81" s="16">
        <v>0.1</v>
      </c>
      <c r="AE81" s="16">
        <v>0.3125</v>
      </c>
      <c r="AF81" s="17">
        <v>0.125</v>
      </c>
      <c r="AU81" s="5"/>
      <c r="AV81" s="5"/>
    </row>
    <row r="82" spans="1:48" ht="17.100000000000001" customHeight="1" x14ac:dyDescent="0.2">
      <c r="A82" s="33"/>
      <c r="B82" s="7" t="s">
        <v>72</v>
      </c>
      <c r="C82" s="14">
        <v>5.0847457627118647E-2</v>
      </c>
      <c r="D82" s="16">
        <v>2.2727272727272728E-2</v>
      </c>
      <c r="E82" s="16">
        <v>0.13333333333333333</v>
      </c>
      <c r="F82" s="16">
        <v>5.2631578947368418E-2</v>
      </c>
      <c r="G82" s="16">
        <v>0</v>
      </c>
      <c r="H82" s="16">
        <v>0.16666666666666663</v>
      </c>
      <c r="I82" s="16">
        <v>0.1111111111111111</v>
      </c>
      <c r="J82" s="16">
        <v>0</v>
      </c>
      <c r="K82" s="16">
        <v>0</v>
      </c>
      <c r="L82" s="16">
        <v>8.5714285714285715E-2</v>
      </c>
      <c r="M82" s="16">
        <v>0</v>
      </c>
      <c r="N82" s="16">
        <v>0.125</v>
      </c>
      <c r="O82" s="16">
        <v>0</v>
      </c>
      <c r="P82" s="16">
        <v>3.4482758620689655E-2</v>
      </c>
      <c r="Q82" s="16">
        <v>7.1428571428571425E-2</v>
      </c>
      <c r="R82" s="16">
        <v>6.25E-2</v>
      </c>
      <c r="S82" s="16">
        <v>0</v>
      </c>
      <c r="T82" s="16">
        <v>5.5555555555555552E-2</v>
      </c>
      <c r="U82" s="16">
        <v>7.1428571428571425E-2</v>
      </c>
      <c r="V82" s="16">
        <v>0</v>
      </c>
      <c r="W82" s="16">
        <v>6.25E-2</v>
      </c>
      <c r="X82" s="16">
        <v>3.7037037037037035E-2</v>
      </c>
      <c r="Y82" s="16">
        <v>0</v>
      </c>
      <c r="Z82" s="16">
        <v>0</v>
      </c>
      <c r="AA82" s="16">
        <v>9.0909090909090912E-2</v>
      </c>
      <c r="AB82" s="16">
        <v>0.125</v>
      </c>
      <c r="AC82" s="16">
        <v>0</v>
      </c>
      <c r="AD82" s="16">
        <v>0</v>
      </c>
      <c r="AE82" s="16">
        <v>0</v>
      </c>
      <c r="AF82" s="17">
        <v>0.125</v>
      </c>
      <c r="AU82" s="5"/>
      <c r="AV82" s="5"/>
    </row>
    <row r="83" spans="1:48" ht="17.100000000000001" customHeight="1" x14ac:dyDescent="0.2">
      <c r="A83" s="33"/>
      <c r="B83" s="7" t="s">
        <v>73</v>
      </c>
      <c r="C83" s="14">
        <v>6.7796610169491525E-2</v>
      </c>
      <c r="D83" s="16">
        <v>9.0909090909090912E-2</v>
      </c>
      <c r="E83" s="16">
        <v>0</v>
      </c>
      <c r="F83" s="16">
        <v>7.0175438596491224E-2</v>
      </c>
      <c r="G83" s="16">
        <v>0</v>
      </c>
      <c r="H83" s="15" t="s">
        <v>176</v>
      </c>
      <c r="I83" s="16">
        <v>0</v>
      </c>
      <c r="J83" s="16">
        <v>3.2258064516129031E-2</v>
      </c>
      <c r="K83" s="16">
        <v>0</v>
      </c>
      <c r="L83" s="16">
        <v>8.5714285714285715E-2</v>
      </c>
      <c r="M83" s="16">
        <v>4.1666666666666657E-2</v>
      </c>
      <c r="N83" s="16">
        <v>6.25E-2</v>
      </c>
      <c r="O83" s="16">
        <v>7.1428571428571425E-2</v>
      </c>
      <c r="P83" s="16">
        <v>6.8965517241379309E-2</v>
      </c>
      <c r="Q83" s="16">
        <v>0.10714285714285714</v>
      </c>
      <c r="R83" s="16">
        <v>0</v>
      </c>
      <c r="S83" s="16">
        <v>6.6666666666666666E-2</v>
      </c>
      <c r="T83" s="16">
        <v>0.1111111111111111</v>
      </c>
      <c r="U83" s="16">
        <v>3.5714285714285712E-2</v>
      </c>
      <c r="V83" s="16">
        <v>7.6923076923076927E-2</v>
      </c>
      <c r="W83" s="16">
        <v>3.125E-2</v>
      </c>
      <c r="X83" s="16">
        <v>0.1111111111111111</v>
      </c>
      <c r="Y83" s="16">
        <v>0</v>
      </c>
      <c r="Z83" s="16">
        <v>0.15789473684210525</v>
      </c>
      <c r="AA83" s="16">
        <v>0</v>
      </c>
      <c r="AB83" s="16">
        <v>0.125</v>
      </c>
      <c r="AC83" s="16">
        <v>0</v>
      </c>
      <c r="AD83" s="16">
        <v>0</v>
      </c>
      <c r="AE83" s="16">
        <v>0.1875</v>
      </c>
      <c r="AF83" s="17">
        <v>0.125</v>
      </c>
      <c r="AU83" s="5"/>
      <c r="AV83" s="5"/>
    </row>
    <row r="84" spans="1:48" ht="17.100000000000001" customHeight="1" x14ac:dyDescent="0.2">
      <c r="A84" s="33"/>
      <c r="B84" s="7" t="s">
        <v>74</v>
      </c>
      <c r="C84" s="14">
        <v>3.3898305084745763E-2</v>
      </c>
      <c r="D84" s="16">
        <v>4.5454545454545456E-2</v>
      </c>
      <c r="E84" s="16">
        <v>0</v>
      </c>
      <c r="F84" s="16">
        <v>3.5087719298245612E-2</v>
      </c>
      <c r="G84" s="16">
        <v>0</v>
      </c>
      <c r="H84" s="16">
        <v>8.3333333333333315E-2</v>
      </c>
      <c r="I84" s="16">
        <v>0</v>
      </c>
      <c r="J84" s="16">
        <v>0</v>
      </c>
      <c r="K84" s="16">
        <v>0.14285714285714285</v>
      </c>
      <c r="L84" s="16">
        <v>0</v>
      </c>
      <c r="M84" s="16">
        <v>8.3333333333333315E-2</v>
      </c>
      <c r="N84" s="16">
        <v>0</v>
      </c>
      <c r="O84" s="16">
        <v>0</v>
      </c>
      <c r="P84" s="16">
        <v>6.8965517241379309E-2</v>
      </c>
      <c r="Q84" s="16">
        <v>0</v>
      </c>
      <c r="R84" s="16">
        <v>0.125</v>
      </c>
      <c r="S84" s="16">
        <v>0</v>
      </c>
      <c r="T84" s="16">
        <v>0</v>
      </c>
      <c r="U84" s="16">
        <v>7.1428571428571425E-2</v>
      </c>
      <c r="V84" s="16">
        <v>0</v>
      </c>
      <c r="W84" s="16">
        <v>6.25E-2</v>
      </c>
      <c r="X84" s="16">
        <v>0</v>
      </c>
      <c r="Y84" s="16">
        <v>0</v>
      </c>
      <c r="Z84" s="16">
        <v>5.2631578947368418E-2</v>
      </c>
      <c r="AA84" s="16">
        <v>4.5454545454545456E-2</v>
      </c>
      <c r="AB84" s="16">
        <v>0</v>
      </c>
      <c r="AC84" s="16">
        <v>0</v>
      </c>
      <c r="AD84" s="16">
        <v>0.1</v>
      </c>
      <c r="AE84" s="16">
        <v>0</v>
      </c>
      <c r="AF84" s="17">
        <v>0</v>
      </c>
      <c r="AU84" s="5"/>
      <c r="AV84" s="5"/>
    </row>
    <row r="85" spans="1:48" ht="17.100000000000001" customHeight="1" x14ac:dyDescent="0.2">
      <c r="A85" s="33"/>
      <c r="B85" s="7" t="s">
        <v>66</v>
      </c>
      <c r="C85" s="14">
        <v>1.6949152542372881E-2</v>
      </c>
      <c r="D85" s="16">
        <v>2.2727272727272728E-2</v>
      </c>
      <c r="E85" s="16">
        <v>0</v>
      </c>
      <c r="F85" s="16">
        <v>1.7543859649122806E-2</v>
      </c>
      <c r="G85" s="16">
        <v>0</v>
      </c>
      <c r="H85" s="16">
        <v>0</v>
      </c>
      <c r="I85" s="16">
        <v>0</v>
      </c>
      <c r="J85" s="16">
        <v>3.2258064516129031E-2</v>
      </c>
      <c r="K85" s="16">
        <v>0</v>
      </c>
      <c r="L85" s="16">
        <v>0</v>
      </c>
      <c r="M85" s="16">
        <v>4.1666666666666657E-2</v>
      </c>
      <c r="N85" s="16">
        <v>6.25E-2</v>
      </c>
      <c r="O85" s="16">
        <v>0</v>
      </c>
      <c r="P85" s="16">
        <v>0</v>
      </c>
      <c r="Q85" s="16">
        <v>0</v>
      </c>
      <c r="R85" s="16">
        <v>6.25E-2</v>
      </c>
      <c r="S85" s="16">
        <v>0</v>
      </c>
      <c r="T85" s="16">
        <v>0</v>
      </c>
      <c r="U85" s="16">
        <v>3.5714285714285712E-2</v>
      </c>
      <c r="V85" s="16">
        <v>0</v>
      </c>
      <c r="W85" s="16">
        <v>3.125E-2</v>
      </c>
      <c r="X85" s="16">
        <v>0</v>
      </c>
      <c r="Y85" s="16">
        <v>0</v>
      </c>
      <c r="Z85" s="16">
        <v>0</v>
      </c>
      <c r="AA85" s="16">
        <v>4.5454545454545456E-2</v>
      </c>
      <c r="AB85" s="16">
        <v>0</v>
      </c>
      <c r="AC85" s="16">
        <v>0</v>
      </c>
      <c r="AD85" s="16">
        <v>0.05</v>
      </c>
      <c r="AE85" s="16">
        <v>0</v>
      </c>
      <c r="AF85" s="17">
        <v>0</v>
      </c>
      <c r="AU85" s="5"/>
      <c r="AV85" s="5"/>
    </row>
    <row r="86" spans="1:48" ht="17.100000000000001" customHeight="1" x14ac:dyDescent="0.2">
      <c r="A86" s="33"/>
      <c r="B86" s="36" t="s">
        <v>28</v>
      </c>
      <c r="C86" s="14">
        <v>1</v>
      </c>
      <c r="D86" s="16">
        <v>1</v>
      </c>
      <c r="E86" s="16">
        <v>1</v>
      </c>
      <c r="F86" s="16">
        <v>1</v>
      </c>
      <c r="G86" s="16">
        <v>1</v>
      </c>
      <c r="H86" s="16">
        <v>1</v>
      </c>
      <c r="I86" s="16">
        <v>1</v>
      </c>
      <c r="J86" s="16">
        <v>1</v>
      </c>
      <c r="K86" s="16">
        <v>1</v>
      </c>
      <c r="L86" s="16">
        <v>1</v>
      </c>
      <c r="M86" s="16">
        <v>1</v>
      </c>
      <c r="N86" s="16">
        <v>1</v>
      </c>
      <c r="O86" s="16">
        <v>1</v>
      </c>
      <c r="P86" s="16">
        <v>1</v>
      </c>
      <c r="Q86" s="16">
        <v>1</v>
      </c>
      <c r="R86" s="16">
        <v>1</v>
      </c>
      <c r="S86" s="16">
        <v>1</v>
      </c>
      <c r="T86" s="16">
        <v>1</v>
      </c>
      <c r="U86" s="16">
        <v>1</v>
      </c>
      <c r="V86" s="16">
        <v>1</v>
      </c>
      <c r="W86" s="16">
        <v>1</v>
      </c>
      <c r="X86" s="16">
        <v>1</v>
      </c>
      <c r="Y86" s="16">
        <v>1</v>
      </c>
      <c r="Z86" s="16">
        <v>1</v>
      </c>
      <c r="AA86" s="16">
        <v>1</v>
      </c>
      <c r="AB86" s="16">
        <v>1</v>
      </c>
      <c r="AC86" s="16">
        <v>1</v>
      </c>
      <c r="AD86" s="16">
        <v>1</v>
      </c>
      <c r="AE86" s="16">
        <v>1</v>
      </c>
      <c r="AF86" s="17">
        <v>1</v>
      </c>
      <c r="AU86" s="5"/>
      <c r="AV86" s="5"/>
    </row>
    <row r="87" spans="1:48" ht="17.100000000000001" customHeight="1" thickBot="1" x14ac:dyDescent="0.25">
      <c r="A87" s="35"/>
      <c r="B87" s="37"/>
      <c r="C87" s="22">
        <v>59</v>
      </c>
      <c r="D87" s="23">
        <v>44</v>
      </c>
      <c r="E87" s="23">
        <v>15</v>
      </c>
      <c r="F87" s="23">
        <v>57</v>
      </c>
      <c r="G87" s="23">
        <v>2</v>
      </c>
      <c r="H87" s="23">
        <v>12</v>
      </c>
      <c r="I87" s="23">
        <v>9</v>
      </c>
      <c r="J87" s="23">
        <v>31</v>
      </c>
      <c r="K87" s="23">
        <v>7</v>
      </c>
      <c r="L87" s="23">
        <v>35</v>
      </c>
      <c r="M87" s="23">
        <v>24</v>
      </c>
      <c r="N87" s="23">
        <v>16</v>
      </c>
      <c r="O87" s="23">
        <v>14</v>
      </c>
      <c r="P87" s="23">
        <v>29</v>
      </c>
      <c r="Q87" s="23">
        <v>28</v>
      </c>
      <c r="R87" s="23">
        <v>16</v>
      </c>
      <c r="S87" s="23">
        <v>15</v>
      </c>
      <c r="T87" s="23">
        <v>18</v>
      </c>
      <c r="U87" s="23">
        <v>28</v>
      </c>
      <c r="V87" s="23">
        <v>13</v>
      </c>
      <c r="W87" s="23">
        <v>32</v>
      </c>
      <c r="X87" s="23">
        <v>27</v>
      </c>
      <c r="Y87" s="23">
        <v>6</v>
      </c>
      <c r="Z87" s="23">
        <v>19</v>
      </c>
      <c r="AA87" s="23">
        <v>22</v>
      </c>
      <c r="AB87" s="23">
        <v>8</v>
      </c>
      <c r="AC87" s="23">
        <v>4</v>
      </c>
      <c r="AD87" s="23">
        <v>20</v>
      </c>
      <c r="AE87" s="23">
        <v>16</v>
      </c>
      <c r="AF87" s="24">
        <v>8</v>
      </c>
      <c r="AU87" s="5"/>
      <c r="AV87" s="5"/>
    </row>
    <row r="88" spans="1:48" ht="12.95" customHeight="1" thickTop="1" x14ac:dyDescent="0.2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</row>
    <row r="89" spans="1:48" ht="15" thickBot="1" x14ac:dyDescent="0.25"/>
    <row r="90" spans="1:48" ht="45" customHeight="1" thickTop="1" x14ac:dyDescent="0.2">
      <c r="A90" s="38"/>
      <c r="B90" s="39"/>
      <c r="C90" s="1" t="s">
        <v>0</v>
      </c>
      <c r="D90" s="30" t="s">
        <v>1</v>
      </c>
      <c r="E90" s="30"/>
      <c r="F90" s="30" t="s">
        <v>2</v>
      </c>
      <c r="G90" s="30"/>
      <c r="H90" s="30" t="s">
        <v>4</v>
      </c>
      <c r="I90" s="30"/>
      <c r="J90" s="30"/>
      <c r="K90" s="30"/>
      <c r="L90" s="30" t="s">
        <v>5</v>
      </c>
      <c r="M90" s="30"/>
      <c r="N90" s="30" t="s">
        <v>6</v>
      </c>
      <c r="O90" s="30"/>
      <c r="P90" s="30"/>
      <c r="Q90" s="30" t="s">
        <v>7</v>
      </c>
      <c r="R90" s="30"/>
      <c r="S90" s="30"/>
      <c r="T90" s="30" t="s">
        <v>8</v>
      </c>
      <c r="U90" s="30"/>
      <c r="V90" s="30"/>
      <c r="W90" s="30" t="s">
        <v>9</v>
      </c>
      <c r="X90" s="30"/>
      <c r="Y90" s="30" t="s">
        <v>10</v>
      </c>
      <c r="Z90" s="30"/>
      <c r="AA90" s="30"/>
      <c r="AB90" s="30"/>
      <c r="AC90" s="30"/>
      <c r="AD90" s="30" t="s">
        <v>11</v>
      </c>
      <c r="AE90" s="30"/>
      <c r="AF90" s="31"/>
      <c r="AU90" s="5"/>
      <c r="AV90" s="5"/>
    </row>
    <row r="91" spans="1:48" ht="24.75" thickBot="1" x14ac:dyDescent="0.25">
      <c r="A91" s="40"/>
      <c r="B91" s="41"/>
      <c r="C91" s="2" t="s">
        <v>172</v>
      </c>
      <c r="D91" s="3" t="s">
        <v>88</v>
      </c>
      <c r="E91" s="3" t="s">
        <v>89</v>
      </c>
      <c r="F91" s="3" t="s">
        <v>90</v>
      </c>
      <c r="G91" s="3" t="s">
        <v>91</v>
      </c>
      <c r="H91" s="3" t="s">
        <v>93</v>
      </c>
      <c r="I91" s="3" t="s">
        <v>94</v>
      </c>
      <c r="J91" s="3" t="s">
        <v>95</v>
      </c>
      <c r="K91" s="3" t="s">
        <v>96</v>
      </c>
      <c r="L91" s="3" t="s">
        <v>97</v>
      </c>
      <c r="M91" s="3" t="s">
        <v>98</v>
      </c>
      <c r="N91" s="3" t="s">
        <v>99</v>
      </c>
      <c r="O91" s="3" t="s">
        <v>100</v>
      </c>
      <c r="P91" s="3" t="s">
        <v>101</v>
      </c>
      <c r="Q91" s="3" t="s">
        <v>102</v>
      </c>
      <c r="R91" s="3" t="s">
        <v>103</v>
      </c>
      <c r="S91" s="3" t="s">
        <v>104</v>
      </c>
      <c r="T91" s="3" t="s">
        <v>105</v>
      </c>
      <c r="U91" s="3" t="s">
        <v>106</v>
      </c>
      <c r="V91" s="3" t="s">
        <v>107</v>
      </c>
      <c r="W91" s="3" t="s">
        <v>90</v>
      </c>
      <c r="X91" s="3" t="s">
        <v>91</v>
      </c>
      <c r="Y91" s="3" t="s">
        <v>108</v>
      </c>
      <c r="Z91" s="3" t="s">
        <v>109</v>
      </c>
      <c r="AA91" s="3" t="s">
        <v>110</v>
      </c>
      <c r="AB91" s="3" t="s">
        <v>111</v>
      </c>
      <c r="AC91" s="3" t="s">
        <v>112</v>
      </c>
      <c r="AD91" s="3" t="s">
        <v>113</v>
      </c>
      <c r="AE91" s="3" t="s">
        <v>114</v>
      </c>
      <c r="AF91" s="4" t="s">
        <v>115</v>
      </c>
      <c r="AU91" s="5"/>
      <c r="AV91" s="5"/>
    </row>
    <row r="92" spans="1:48" ht="17.100000000000001" customHeight="1" thickTop="1" x14ac:dyDescent="0.2">
      <c r="A92" s="32" t="s">
        <v>75</v>
      </c>
      <c r="B92" s="6" t="s">
        <v>12</v>
      </c>
      <c r="C92" s="10">
        <v>0.47457627118644069</v>
      </c>
      <c r="D92" s="11">
        <v>0.45454545454545453</v>
      </c>
      <c r="E92" s="11">
        <v>0.53333333333333333</v>
      </c>
      <c r="F92" s="11">
        <v>0.47368421052631576</v>
      </c>
      <c r="G92" s="11">
        <v>0.5</v>
      </c>
      <c r="H92" s="12" t="s">
        <v>177</v>
      </c>
      <c r="I92" s="11">
        <v>0.44444444444444442</v>
      </c>
      <c r="J92" s="11">
        <v>0.41935483870967744</v>
      </c>
      <c r="K92" s="11">
        <v>0.14285714285714285</v>
      </c>
      <c r="L92" s="11">
        <v>0.42857142857142855</v>
      </c>
      <c r="M92" s="11">
        <v>0.54166666666666663</v>
      </c>
      <c r="N92" s="11">
        <v>0.375</v>
      </c>
      <c r="O92" s="11">
        <v>0.5</v>
      </c>
      <c r="P92" s="11">
        <v>0.51724137931034486</v>
      </c>
      <c r="Q92" s="11">
        <v>0.4642857142857143</v>
      </c>
      <c r="R92" s="11">
        <v>0.3125</v>
      </c>
      <c r="S92" s="11">
        <v>0.66666666666666652</v>
      </c>
      <c r="T92" s="11">
        <v>0.38888888888888895</v>
      </c>
      <c r="U92" s="11">
        <v>0.4642857142857143</v>
      </c>
      <c r="V92" s="11">
        <v>0.61538461538461542</v>
      </c>
      <c r="W92" s="11">
        <v>0.53125</v>
      </c>
      <c r="X92" s="11">
        <v>0.40740740740740738</v>
      </c>
      <c r="Y92" s="11">
        <v>0.33333333333333326</v>
      </c>
      <c r="Z92" s="12" t="s">
        <v>178</v>
      </c>
      <c r="AA92" s="11">
        <v>0.27272727272727271</v>
      </c>
      <c r="AB92" s="11">
        <v>0.5</v>
      </c>
      <c r="AC92" s="11">
        <v>0.5</v>
      </c>
      <c r="AD92" s="11">
        <v>0.45</v>
      </c>
      <c r="AE92" s="11">
        <v>0.4375</v>
      </c>
      <c r="AF92" s="13">
        <v>0.5</v>
      </c>
      <c r="AU92" s="5"/>
      <c r="AV92" s="5"/>
    </row>
    <row r="93" spans="1:48" ht="17.100000000000001" customHeight="1" x14ac:dyDescent="0.2">
      <c r="A93" s="33"/>
      <c r="B93" s="7" t="s">
        <v>13</v>
      </c>
      <c r="C93" s="14">
        <v>0.52542372881355937</v>
      </c>
      <c r="D93" s="16">
        <v>0.54545454545454541</v>
      </c>
      <c r="E93" s="16">
        <v>0.46666666666666662</v>
      </c>
      <c r="F93" s="16">
        <v>0.52631578947368418</v>
      </c>
      <c r="G93" s="16">
        <v>0.5</v>
      </c>
      <c r="H93" s="16">
        <v>0.16666666666666663</v>
      </c>
      <c r="I93" s="16">
        <v>0.55555555555555558</v>
      </c>
      <c r="J93" s="16">
        <v>0.58064516129032262</v>
      </c>
      <c r="K93" s="15" t="s">
        <v>179</v>
      </c>
      <c r="L93" s="16">
        <v>0.5714285714285714</v>
      </c>
      <c r="M93" s="16">
        <v>0.45833333333333326</v>
      </c>
      <c r="N93" s="16">
        <v>0.625</v>
      </c>
      <c r="O93" s="16">
        <v>0.5</v>
      </c>
      <c r="P93" s="16">
        <v>0.48275862068965514</v>
      </c>
      <c r="Q93" s="16">
        <v>0.5357142857142857</v>
      </c>
      <c r="R93" s="16">
        <v>0.6875</v>
      </c>
      <c r="S93" s="16">
        <v>0.33333333333333326</v>
      </c>
      <c r="T93" s="16">
        <v>0.61111111111111116</v>
      </c>
      <c r="U93" s="16">
        <v>0.5357142857142857</v>
      </c>
      <c r="V93" s="16">
        <v>0.38461538461538469</v>
      </c>
      <c r="W93" s="16">
        <v>0.46875</v>
      </c>
      <c r="X93" s="16">
        <v>0.59259259259259256</v>
      </c>
      <c r="Y93" s="16">
        <v>0.66666666666666652</v>
      </c>
      <c r="Z93" s="16">
        <v>0.26315789473684209</v>
      </c>
      <c r="AA93" s="15" t="s">
        <v>180</v>
      </c>
      <c r="AB93" s="16">
        <v>0.5</v>
      </c>
      <c r="AC93" s="16">
        <v>0.5</v>
      </c>
      <c r="AD93" s="16">
        <v>0.55000000000000004</v>
      </c>
      <c r="AE93" s="16">
        <v>0.5625</v>
      </c>
      <c r="AF93" s="17">
        <v>0.5</v>
      </c>
      <c r="AU93" s="5"/>
      <c r="AV93" s="5"/>
    </row>
    <row r="94" spans="1:48" ht="17.100000000000001" customHeight="1" x14ac:dyDescent="0.2">
      <c r="A94" s="33"/>
      <c r="B94" s="36" t="s">
        <v>28</v>
      </c>
      <c r="C94" s="14">
        <v>1</v>
      </c>
      <c r="D94" s="16">
        <v>1</v>
      </c>
      <c r="E94" s="16">
        <v>1</v>
      </c>
      <c r="F94" s="16">
        <v>1</v>
      </c>
      <c r="G94" s="16">
        <v>1</v>
      </c>
      <c r="H94" s="16">
        <v>1</v>
      </c>
      <c r="I94" s="16">
        <v>1</v>
      </c>
      <c r="J94" s="16">
        <v>1</v>
      </c>
      <c r="K94" s="16">
        <v>1</v>
      </c>
      <c r="L94" s="16">
        <v>1</v>
      </c>
      <c r="M94" s="16">
        <v>1</v>
      </c>
      <c r="N94" s="16">
        <v>1</v>
      </c>
      <c r="O94" s="16">
        <v>1</v>
      </c>
      <c r="P94" s="16">
        <v>1</v>
      </c>
      <c r="Q94" s="16">
        <v>1</v>
      </c>
      <c r="R94" s="16">
        <v>1</v>
      </c>
      <c r="S94" s="16">
        <v>1</v>
      </c>
      <c r="T94" s="16">
        <v>1</v>
      </c>
      <c r="U94" s="16">
        <v>1</v>
      </c>
      <c r="V94" s="16">
        <v>1</v>
      </c>
      <c r="W94" s="16">
        <v>1</v>
      </c>
      <c r="X94" s="16">
        <v>1</v>
      </c>
      <c r="Y94" s="16">
        <v>1</v>
      </c>
      <c r="Z94" s="16">
        <v>1</v>
      </c>
      <c r="AA94" s="16">
        <v>1</v>
      </c>
      <c r="AB94" s="16">
        <v>1</v>
      </c>
      <c r="AC94" s="16">
        <v>1</v>
      </c>
      <c r="AD94" s="16">
        <v>1</v>
      </c>
      <c r="AE94" s="16">
        <v>1</v>
      </c>
      <c r="AF94" s="17">
        <v>1</v>
      </c>
      <c r="AU94" s="5"/>
      <c r="AV94" s="5"/>
    </row>
    <row r="95" spans="1:48" ht="17.100000000000001" customHeight="1" thickBot="1" x14ac:dyDescent="0.25">
      <c r="A95" s="35"/>
      <c r="B95" s="37"/>
      <c r="C95" s="22">
        <v>59</v>
      </c>
      <c r="D95" s="23">
        <v>44</v>
      </c>
      <c r="E95" s="23">
        <v>15</v>
      </c>
      <c r="F95" s="23">
        <v>57</v>
      </c>
      <c r="G95" s="23">
        <v>2</v>
      </c>
      <c r="H95" s="23">
        <v>12</v>
      </c>
      <c r="I95" s="23">
        <v>9</v>
      </c>
      <c r="J95" s="23">
        <v>31</v>
      </c>
      <c r="K95" s="23">
        <v>7</v>
      </c>
      <c r="L95" s="23">
        <v>35</v>
      </c>
      <c r="M95" s="23">
        <v>24</v>
      </c>
      <c r="N95" s="23">
        <v>16</v>
      </c>
      <c r="O95" s="23">
        <v>14</v>
      </c>
      <c r="P95" s="23">
        <v>29</v>
      </c>
      <c r="Q95" s="23">
        <v>28</v>
      </c>
      <c r="R95" s="23">
        <v>16</v>
      </c>
      <c r="S95" s="23">
        <v>15</v>
      </c>
      <c r="T95" s="23">
        <v>18</v>
      </c>
      <c r="U95" s="23">
        <v>28</v>
      </c>
      <c r="V95" s="23">
        <v>13</v>
      </c>
      <c r="W95" s="23">
        <v>32</v>
      </c>
      <c r="X95" s="23">
        <v>27</v>
      </c>
      <c r="Y95" s="23">
        <v>6</v>
      </c>
      <c r="Z95" s="23">
        <v>19</v>
      </c>
      <c r="AA95" s="23">
        <v>22</v>
      </c>
      <c r="AB95" s="23">
        <v>8</v>
      </c>
      <c r="AC95" s="23">
        <v>4</v>
      </c>
      <c r="AD95" s="23">
        <v>20</v>
      </c>
      <c r="AE95" s="23">
        <v>16</v>
      </c>
      <c r="AF95" s="24">
        <v>8</v>
      </c>
      <c r="AU95" s="5"/>
      <c r="AV95" s="5"/>
    </row>
    <row r="96" spans="1:48" ht="12.95" customHeight="1" thickTop="1" x14ac:dyDescent="0.2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</row>
    <row r="97" spans="1:48" ht="15" thickBot="1" x14ac:dyDescent="0.25"/>
    <row r="98" spans="1:48" ht="29.1" customHeight="1" thickTop="1" x14ac:dyDescent="0.2">
      <c r="A98" s="38"/>
      <c r="B98" s="39"/>
      <c r="C98" s="1" t="s">
        <v>0</v>
      </c>
      <c r="D98" s="30" t="s">
        <v>1</v>
      </c>
      <c r="E98" s="30"/>
      <c r="F98" s="30" t="s">
        <v>2</v>
      </c>
      <c r="G98" s="30"/>
      <c r="H98" s="30" t="s">
        <v>3</v>
      </c>
      <c r="I98" s="30"/>
      <c r="J98" s="30" t="s">
        <v>5</v>
      </c>
      <c r="K98" s="30"/>
      <c r="L98" s="30" t="s">
        <v>6</v>
      </c>
      <c r="M98" s="30"/>
      <c r="N98" s="30"/>
      <c r="O98" s="30" t="s">
        <v>7</v>
      </c>
      <c r="P98" s="30"/>
      <c r="Q98" s="30"/>
      <c r="R98" s="30" t="s">
        <v>8</v>
      </c>
      <c r="S98" s="30"/>
      <c r="T98" s="30"/>
      <c r="U98" s="30" t="s">
        <v>9</v>
      </c>
      <c r="V98" s="30"/>
      <c r="W98" s="30" t="s">
        <v>10</v>
      </c>
      <c r="X98" s="30"/>
      <c r="Y98" s="30"/>
      <c r="Z98" s="30"/>
      <c r="AA98" s="30"/>
      <c r="AB98" s="30" t="s">
        <v>11</v>
      </c>
      <c r="AC98" s="30"/>
      <c r="AD98" s="31"/>
      <c r="AU98" s="5"/>
      <c r="AV98" s="5"/>
    </row>
    <row r="99" spans="1:48" ht="36.75" thickBot="1" x14ac:dyDescent="0.25">
      <c r="A99" s="40"/>
      <c r="B99" s="41"/>
      <c r="C99" s="2" t="s">
        <v>87</v>
      </c>
      <c r="D99" s="3" t="s">
        <v>88</v>
      </c>
      <c r="E99" s="3" t="s">
        <v>89</v>
      </c>
      <c r="F99" s="3" t="s">
        <v>90</v>
      </c>
      <c r="G99" s="3" t="s">
        <v>91</v>
      </c>
      <c r="H99" s="3" t="s">
        <v>90</v>
      </c>
      <c r="I99" s="3" t="s">
        <v>92</v>
      </c>
      <c r="J99" s="3" t="s">
        <v>97</v>
      </c>
      <c r="K99" s="3" t="s">
        <v>98</v>
      </c>
      <c r="L99" s="3" t="s">
        <v>99</v>
      </c>
      <c r="M99" s="3" t="s">
        <v>100</v>
      </c>
      <c r="N99" s="3" t="s">
        <v>101</v>
      </c>
      <c r="O99" s="3" t="s">
        <v>102</v>
      </c>
      <c r="P99" s="3" t="s">
        <v>103</v>
      </c>
      <c r="Q99" s="3" t="s">
        <v>104</v>
      </c>
      <c r="R99" s="3" t="s">
        <v>105</v>
      </c>
      <c r="S99" s="3" t="s">
        <v>106</v>
      </c>
      <c r="T99" s="3" t="s">
        <v>107</v>
      </c>
      <c r="U99" s="3" t="s">
        <v>90</v>
      </c>
      <c r="V99" s="3" t="s">
        <v>91</v>
      </c>
      <c r="W99" s="3" t="s">
        <v>108</v>
      </c>
      <c r="X99" s="3" t="s">
        <v>109</v>
      </c>
      <c r="Y99" s="3" t="s">
        <v>110</v>
      </c>
      <c r="Z99" s="3" t="s">
        <v>111</v>
      </c>
      <c r="AA99" s="3" t="s">
        <v>112</v>
      </c>
      <c r="AB99" s="3" t="s">
        <v>113</v>
      </c>
      <c r="AC99" s="3" t="s">
        <v>114</v>
      </c>
      <c r="AD99" s="4" t="s">
        <v>115</v>
      </c>
      <c r="AU99" s="5"/>
      <c r="AV99" s="5"/>
    </row>
    <row r="100" spans="1:48" ht="17.100000000000001" customHeight="1" thickTop="1" x14ac:dyDescent="0.2">
      <c r="A100" s="32" t="s">
        <v>4</v>
      </c>
      <c r="B100" s="6" t="s">
        <v>76</v>
      </c>
      <c r="C100" s="10">
        <v>2.6578073089700997E-2</v>
      </c>
      <c r="D100" s="11">
        <v>1.6666666666666666E-2</v>
      </c>
      <c r="E100" s="12" t="s">
        <v>181</v>
      </c>
      <c r="F100" s="11">
        <v>3.125E-2</v>
      </c>
      <c r="G100" s="11">
        <v>0</v>
      </c>
      <c r="H100" s="12" t="s">
        <v>182</v>
      </c>
      <c r="I100" s="11">
        <v>1.2396694214876033E-2</v>
      </c>
      <c r="J100" s="11">
        <v>3.4482758620689655E-2</v>
      </c>
      <c r="K100" s="11">
        <v>1.5748031496062992E-2</v>
      </c>
      <c r="L100" s="11">
        <v>5.2631578947368418E-2</v>
      </c>
      <c r="M100" s="11">
        <v>1.3698630136986301E-2</v>
      </c>
      <c r="N100" s="11">
        <v>1.9736842105263157E-2</v>
      </c>
      <c r="O100" s="11">
        <v>4.6666666666666669E-2</v>
      </c>
      <c r="P100" s="11">
        <v>0</v>
      </c>
      <c r="Q100" s="11">
        <v>1.3513513513513513E-2</v>
      </c>
      <c r="R100" s="11">
        <v>4.9019607843137261E-2</v>
      </c>
      <c r="S100" s="11">
        <v>2.2556390977443604E-2</v>
      </c>
      <c r="T100" s="11">
        <v>0</v>
      </c>
      <c r="U100" s="11">
        <v>1.9900497512437811E-2</v>
      </c>
      <c r="V100" s="11">
        <v>0.04</v>
      </c>
      <c r="W100" s="11">
        <v>2.9411764705882349E-2</v>
      </c>
      <c r="X100" s="11">
        <v>2.197802197802198E-2</v>
      </c>
      <c r="Y100" s="11">
        <v>3.2608695652173912E-2</v>
      </c>
      <c r="Z100" s="11">
        <v>0.04</v>
      </c>
      <c r="AA100" s="11">
        <v>0</v>
      </c>
      <c r="AB100" s="11">
        <v>9.3457943925233638E-3</v>
      </c>
      <c r="AC100" s="11">
        <v>1.2500000000000001E-2</v>
      </c>
      <c r="AD100" s="13">
        <v>3.7735849056603772E-2</v>
      </c>
      <c r="AU100" s="5"/>
      <c r="AV100" s="5"/>
    </row>
    <row r="101" spans="1:48" ht="17.100000000000001" customHeight="1" x14ac:dyDescent="0.2">
      <c r="A101" s="33"/>
      <c r="B101" s="7" t="s">
        <v>77</v>
      </c>
      <c r="C101" s="14">
        <v>6.6445182724252497E-2</v>
      </c>
      <c r="D101" s="16">
        <v>0.05</v>
      </c>
      <c r="E101" s="15" t="s">
        <v>183</v>
      </c>
      <c r="F101" s="16">
        <v>7.03125E-2</v>
      </c>
      <c r="G101" s="16">
        <v>4.4444444444444446E-2</v>
      </c>
      <c r="H101" s="16">
        <v>0.11864406779661017</v>
      </c>
      <c r="I101" s="16">
        <v>5.3719008264462811E-2</v>
      </c>
      <c r="J101" s="16">
        <v>7.4712643678160925E-2</v>
      </c>
      <c r="K101" s="16">
        <v>5.5118110236220472E-2</v>
      </c>
      <c r="L101" s="16">
        <v>5.2631578947368418E-2</v>
      </c>
      <c r="M101" s="16">
        <v>8.2191780821917804E-2</v>
      </c>
      <c r="N101" s="16">
        <v>6.5789473684210523E-2</v>
      </c>
      <c r="O101" s="16">
        <v>7.3333333333333334E-2</v>
      </c>
      <c r="P101" s="16">
        <v>0.10389610389610389</v>
      </c>
      <c r="Q101" s="16">
        <v>1.3513513513513513E-2</v>
      </c>
      <c r="R101" s="16">
        <v>4.9019607843137261E-2</v>
      </c>
      <c r="S101" s="16">
        <v>0.10526315789473684</v>
      </c>
      <c r="T101" s="16">
        <v>1.5151515151515152E-2</v>
      </c>
      <c r="U101" s="16">
        <v>6.4676616915422883E-2</v>
      </c>
      <c r="V101" s="16">
        <v>7.0000000000000007E-2</v>
      </c>
      <c r="W101" s="16">
        <v>5.8823529411764698E-2</v>
      </c>
      <c r="X101" s="16">
        <v>6.5934065934065936E-2</v>
      </c>
      <c r="Y101" s="16">
        <v>8.6956521739130432E-2</v>
      </c>
      <c r="Z101" s="16">
        <v>0.06</v>
      </c>
      <c r="AA101" s="16">
        <v>2.9411764705882349E-2</v>
      </c>
      <c r="AB101" s="16">
        <v>3.7383177570093455E-2</v>
      </c>
      <c r="AC101" s="16">
        <v>8.7499999999999994E-2</v>
      </c>
      <c r="AD101" s="17">
        <v>1.8867924528301886E-2</v>
      </c>
      <c r="AU101" s="5"/>
      <c r="AV101" s="5"/>
    </row>
    <row r="102" spans="1:48" ht="17.100000000000001" customHeight="1" x14ac:dyDescent="0.2">
      <c r="A102" s="33"/>
      <c r="B102" s="7" t="s">
        <v>15</v>
      </c>
      <c r="C102" s="14">
        <v>0.22259136212624583</v>
      </c>
      <c r="D102" s="16">
        <v>0.24166666666666667</v>
      </c>
      <c r="E102" s="16">
        <v>0.14754098360655737</v>
      </c>
      <c r="F102" s="16">
        <v>0.21875</v>
      </c>
      <c r="G102" s="16">
        <v>0.24444444444444444</v>
      </c>
      <c r="H102" s="16">
        <v>0.15254237288135594</v>
      </c>
      <c r="I102" s="16">
        <v>0.23966942148760331</v>
      </c>
      <c r="J102" s="16">
        <v>0.22988505747126436</v>
      </c>
      <c r="K102" s="16">
        <v>0.2125984251968504</v>
      </c>
      <c r="L102" s="16">
        <v>0.18421052631578946</v>
      </c>
      <c r="M102" s="16">
        <v>0.26027397260273971</v>
      </c>
      <c r="N102" s="16">
        <v>0.22368421052631579</v>
      </c>
      <c r="O102" s="16">
        <v>0.20666666666666667</v>
      </c>
      <c r="P102" s="16">
        <v>0.27272727272727271</v>
      </c>
      <c r="Q102" s="16">
        <v>0.20270270270270271</v>
      </c>
      <c r="R102" s="16">
        <v>0.16666666666666663</v>
      </c>
      <c r="S102" s="16">
        <v>0.2857142857142857</v>
      </c>
      <c r="T102" s="16">
        <v>0.18181818181818182</v>
      </c>
      <c r="U102" s="16">
        <v>0.24378109452736318</v>
      </c>
      <c r="V102" s="16">
        <v>0.18</v>
      </c>
      <c r="W102" s="16">
        <v>0.14705882352941177</v>
      </c>
      <c r="X102" s="16">
        <v>0.21978021978021978</v>
      </c>
      <c r="Y102" s="16">
        <v>0.11956521739130435</v>
      </c>
      <c r="Z102" s="15" t="s">
        <v>184</v>
      </c>
      <c r="AA102" s="16">
        <v>0.29411764705882354</v>
      </c>
      <c r="AB102" s="16">
        <v>0.22429906542056074</v>
      </c>
      <c r="AC102" s="16">
        <v>0.3</v>
      </c>
      <c r="AD102" s="17">
        <v>0.18867924528301888</v>
      </c>
      <c r="AU102" s="5"/>
      <c r="AV102" s="5"/>
    </row>
    <row r="103" spans="1:48" ht="17.100000000000001" customHeight="1" x14ac:dyDescent="0.2">
      <c r="A103" s="33"/>
      <c r="B103" s="7" t="s">
        <v>78</v>
      </c>
      <c r="C103" s="14">
        <v>0.35215946843853824</v>
      </c>
      <c r="D103" s="16">
        <v>0.34166666666666662</v>
      </c>
      <c r="E103" s="16">
        <v>0.39344262295081966</v>
      </c>
      <c r="F103" s="15" t="s">
        <v>185</v>
      </c>
      <c r="G103" s="16">
        <v>0.15555555555555556</v>
      </c>
      <c r="H103" s="16">
        <v>0.33898305084745756</v>
      </c>
      <c r="I103" s="16">
        <v>0.35537190082644626</v>
      </c>
      <c r="J103" s="16">
        <v>0.31609195402298851</v>
      </c>
      <c r="K103" s="16">
        <v>0.40157480314960631</v>
      </c>
      <c r="L103" s="16">
        <v>0.28947368421052633</v>
      </c>
      <c r="M103" s="16">
        <v>0.35616438356164382</v>
      </c>
      <c r="N103" s="16">
        <v>0.38157894736842107</v>
      </c>
      <c r="O103" s="16">
        <v>0.33333333333333326</v>
      </c>
      <c r="P103" s="16">
        <v>0.33766233766233766</v>
      </c>
      <c r="Q103" s="16">
        <v>0.40540540540540543</v>
      </c>
      <c r="R103" s="16">
        <v>0.36274509803921567</v>
      </c>
      <c r="S103" s="16">
        <v>0.2932330827067669</v>
      </c>
      <c r="T103" s="16">
        <v>0.45454545454545453</v>
      </c>
      <c r="U103" s="16">
        <v>0.3383084577114428</v>
      </c>
      <c r="V103" s="16">
        <v>0.38</v>
      </c>
      <c r="W103" s="16">
        <v>0.35294117647058826</v>
      </c>
      <c r="X103" s="16">
        <v>0.32967032967032961</v>
      </c>
      <c r="Y103" s="16">
        <v>0.41304347826086951</v>
      </c>
      <c r="Z103" s="16">
        <v>0.26</v>
      </c>
      <c r="AA103" s="16">
        <v>0.38235294117647056</v>
      </c>
      <c r="AB103" s="16">
        <v>0.38317757009345788</v>
      </c>
      <c r="AC103" s="16">
        <v>0.28749999999999998</v>
      </c>
      <c r="AD103" s="17">
        <v>0.339622641509434</v>
      </c>
      <c r="AU103" s="5"/>
      <c r="AV103" s="5"/>
    </row>
    <row r="104" spans="1:48" ht="17.100000000000001" customHeight="1" x14ac:dyDescent="0.2">
      <c r="A104" s="33"/>
      <c r="B104" s="7" t="s">
        <v>79</v>
      </c>
      <c r="C104" s="14">
        <v>0.11960132890365449</v>
      </c>
      <c r="D104" s="16">
        <v>0.12916666666666668</v>
      </c>
      <c r="E104" s="16">
        <v>8.1967213114754092E-2</v>
      </c>
      <c r="F104" s="16">
        <v>0.12109375</v>
      </c>
      <c r="G104" s="16">
        <v>0.1111111111111111</v>
      </c>
      <c r="H104" s="16">
        <v>0.1864406779661017</v>
      </c>
      <c r="I104" s="16">
        <v>0.10330578512396695</v>
      </c>
      <c r="J104" s="16">
        <v>0.13218390804597702</v>
      </c>
      <c r="K104" s="16">
        <v>0.10236220472440945</v>
      </c>
      <c r="L104" s="16">
        <v>0.15789473684210525</v>
      </c>
      <c r="M104" s="16">
        <v>0.13698630136986301</v>
      </c>
      <c r="N104" s="16">
        <v>9.2105263157894732E-2</v>
      </c>
      <c r="O104" s="16">
        <v>0.12</v>
      </c>
      <c r="P104" s="16">
        <v>7.792207792207792E-2</v>
      </c>
      <c r="Q104" s="16">
        <v>0.16216216216216217</v>
      </c>
      <c r="R104" s="16">
        <v>0.12745098039215685</v>
      </c>
      <c r="S104" s="16">
        <v>0.10526315789473684</v>
      </c>
      <c r="T104" s="16">
        <v>0.13636363636363635</v>
      </c>
      <c r="U104" s="16">
        <v>0.12437810945273632</v>
      </c>
      <c r="V104" s="16">
        <v>0.11</v>
      </c>
      <c r="W104" s="16">
        <v>5.8823529411764698E-2</v>
      </c>
      <c r="X104" s="16">
        <v>0.17582417582417584</v>
      </c>
      <c r="Y104" s="16">
        <v>0.10869565217391304</v>
      </c>
      <c r="Z104" s="16">
        <v>0.08</v>
      </c>
      <c r="AA104" s="16">
        <v>0.1176470588235294</v>
      </c>
      <c r="AB104" s="16">
        <v>0.14018691588785046</v>
      </c>
      <c r="AC104" s="16">
        <v>0.125</v>
      </c>
      <c r="AD104" s="17">
        <v>0.11320754716981134</v>
      </c>
      <c r="AU104" s="5"/>
      <c r="AV104" s="5"/>
    </row>
    <row r="105" spans="1:48" ht="17.100000000000001" customHeight="1" x14ac:dyDescent="0.2">
      <c r="A105" s="34"/>
      <c r="B105" s="8" t="s">
        <v>17</v>
      </c>
      <c r="C105" s="18">
        <v>0.21262458471760798</v>
      </c>
      <c r="D105" s="19">
        <v>0.22083333333333333</v>
      </c>
      <c r="E105" s="19">
        <v>0.18032786885245902</v>
      </c>
      <c r="F105" s="19">
        <v>0.171875</v>
      </c>
      <c r="G105" s="20" t="s">
        <v>154</v>
      </c>
      <c r="H105" s="19">
        <v>0.11864406779661017</v>
      </c>
      <c r="I105" s="20" t="s">
        <v>186</v>
      </c>
      <c r="J105" s="19">
        <v>0.2126436781609195</v>
      </c>
      <c r="K105" s="19">
        <v>0.2125984251968504</v>
      </c>
      <c r="L105" s="19">
        <v>0.26315789473684209</v>
      </c>
      <c r="M105" s="19">
        <v>0.15068493150684931</v>
      </c>
      <c r="N105" s="19">
        <v>0.21710526315789477</v>
      </c>
      <c r="O105" s="19">
        <v>0.22</v>
      </c>
      <c r="P105" s="19">
        <v>0.20779220779220778</v>
      </c>
      <c r="Q105" s="19">
        <v>0.20270270270270271</v>
      </c>
      <c r="R105" s="19">
        <v>0.24509803921568626</v>
      </c>
      <c r="S105" s="19">
        <v>0.18796992481203006</v>
      </c>
      <c r="T105" s="19">
        <v>0.2121212121212121</v>
      </c>
      <c r="U105" s="19">
        <v>0.20895522388059701</v>
      </c>
      <c r="V105" s="19">
        <v>0.22</v>
      </c>
      <c r="W105" s="19">
        <v>0.35294117647058826</v>
      </c>
      <c r="X105" s="19">
        <v>0.18681318681318682</v>
      </c>
      <c r="Y105" s="19">
        <v>0.2391304347826087</v>
      </c>
      <c r="Z105" s="19">
        <v>0.14000000000000001</v>
      </c>
      <c r="AA105" s="19">
        <v>0.17647058823529413</v>
      </c>
      <c r="AB105" s="19">
        <v>0.20560747663551399</v>
      </c>
      <c r="AC105" s="19">
        <v>0.1875</v>
      </c>
      <c r="AD105" s="21">
        <v>0.30188679245283018</v>
      </c>
      <c r="AU105" s="5"/>
      <c r="AV105" s="5"/>
    </row>
    <row r="106" spans="1:48" ht="17.100000000000001" customHeight="1" x14ac:dyDescent="0.2">
      <c r="A106" s="34" t="s">
        <v>4</v>
      </c>
      <c r="B106" s="7" t="s">
        <v>14</v>
      </c>
      <c r="C106" s="14">
        <v>9.3023255813953487E-2</v>
      </c>
      <c r="D106" s="16">
        <v>6.6666666666666666E-2</v>
      </c>
      <c r="E106" s="15" t="s">
        <v>122</v>
      </c>
      <c r="F106" s="16">
        <v>0.1015625</v>
      </c>
      <c r="G106" s="16">
        <v>4.4444444444444446E-2</v>
      </c>
      <c r="H106" s="15" t="s">
        <v>187</v>
      </c>
      <c r="I106" s="16">
        <v>6.6115702479338845E-2</v>
      </c>
      <c r="J106" s="16">
        <v>0.10919540229885058</v>
      </c>
      <c r="K106" s="16">
        <v>7.0866141732283464E-2</v>
      </c>
      <c r="L106" s="16">
        <v>0.10526315789473684</v>
      </c>
      <c r="M106" s="16">
        <v>9.5890410958904104E-2</v>
      </c>
      <c r="N106" s="16">
        <v>8.5526315789473686E-2</v>
      </c>
      <c r="O106" s="16">
        <v>0.12</v>
      </c>
      <c r="P106" s="16">
        <v>0.10389610389610389</v>
      </c>
      <c r="Q106" s="16">
        <v>2.7027027027027025E-2</v>
      </c>
      <c r="R106" s="16">
        <v>9.8039215686274522E-2</v>
      </c>
      <c r="S106" s="15" t="s">
        <v>188</v>
      </c>
      <c r="T106" s="16">
        <v>1.5151515151515152E-2</v>
      </c>
      <c r="U106" s="16">
        <v>8.45771144278607E-2</v>
      </c>
      <c r="V106" s="16">
        <v>0.11</v>
      </c>
      <c r="W106" s="16">
        <v>8.8235294117647065E-2</v>
      </c>
      <c r="X106" s="16">
        <v>8.7912087912087919E-2</v>
      </c>
      <c r="Y106" s="16">
        <v>0.11956521739130435</v>
      </c>
      <c r="Z106" s="16">
        <v>0.1</v>
      </c>
      <c r="AA106" s="16">
        <v>2.9411764705882349E-2</v>
      </c>
      <c r="AB106" s="16">
        <v>4.6728971962616821E-2</v>
      </c>
      <c r="AC106" s="16">
        <v>0.1</v>
      </c>
      <c r="AD106" s="17">
        <v>5.6603773584905669E-2</v>
      </c>
      <c r="AU106" s="5"/>
      <c r="AV106" s="5"/>
    </row>
    <row r="107" spans="1:48" ht="17.100000000000001" customHeight="1" x14ac:dyDescent="0.2">
      <c r="A107" s="33"/>
      <c r="B107" s="7" t="s">
        <v>15</v>
      </c>
      <c r="C107" s="14">
        <v>0.22259136212624583</v>
      </c>
      <c r="D107" s="16">
        <v>0.24166666666666667</v>
      </c>
      <c r="E107" s="16">
        <v>0.14754098360655737</v>
      </c>
      <c r="F107" s="16">
        <v>0.21875</v>
      </c>
      <c r="G107" s="16">
        <v>0.24444444444444444</v>
      </c>
      <c r="H107" s="16">
        <v>0.15254237288135594</v>
      </c>
      <c r="I107" s="16">
        <v>0.23966942148760331</v>
      </c>
      <c r="J107" s="16">
        <v>0.22988505747126436</v>
      </c>
      <c r="K107" s="16">
        <v>0.2125984251968504</v>
      </c>
      <c r="L107" s="16">
        <v>0.18421052631578946</v>
      </c>
      <c r="M107" s="16">
        <v>0.26027397260273971</v>
      </c>
      <c r="N107" s="16">
        <v>0.22368421052631579</v>
      </c>
      <c r="O107" s="16">
        <v>0.20666666666666667</v>
      </c>
      <c r="P107" s="16">
        <v>0.27272727272727271</v>
      </c>
      <c r="Q107" s="16">
        <v>0.20270270270270271</v>
      </c>
      <c r="R107" s="16">
        <v>0.16666666666666663</v>
      </c>
      <c r="S107" s="16">
        <v>0.2857142857142857</v>
      </c>
      <c r="T107" s="16">
        <v>0.18181818181818182</v>
      </c>
      <c r="U107" s="16">
        <v>0.24378109452736318</v>
      </c>
      <c r="V107" s="16">
        <v>0.18</v>
      </c>
      <c r="W107" s="16">
        <v>0.14705882352941177</v>
      </c>
      <c r="X107" s="16">
        <v>0.21978021978021978</v>
      </c>
      <c r="Y107" s="16">
        <v>0.11956521739130435</v>
      </c>
      <c r="Z107" s="15" t="s">
        <v>184</v>
      </c>
      <c r="AA107" s="16">
        <v>0.29411764705882354</v>
      </c>
      <c r="AB107" s="16">
        <v>0.22429906542056074</v>
      </c>
      <c r="AC107" s="16">
        <v>0.3</v>
      </c>
      <c r="AD107" s="17">
        <v>0.18867924528301888</v>
      </c>
      <c r="AU107" s="5"/>
      <c r="AV107" s="5"/>
    </row>
    <row r="108" spans="1:48" ht="17.100000000000001" customHeight="1" x14ac:dyDescent="0.2">
      <c r="A108" s="33"/>
      <c r="B108" s="7" t="s">
        <v>16</v>
      </c>
      <c r="C108" s="14">
        <v>0.47176079734219267</v>
      </c>
      <c r="D108" s="16">
        <v>0.47083333333333338</v>
      </c>
      <c r="E108" s="16">
        <v>0.47540983606557374</v>
      </c>
      <c r="F108" s="15" t="s">
        <v>189</v>
      </c>
      <c r="G108" s="16">
        <v>0.26666666666666666</v>
      </c>
      <c r="H108" s="16">
        <v>0.52542372881355937</v>
      </c>
      <c r="I108" s="16">
        <v>0.45867768595041325</v>
      </c>
      <c r="J108" s="16">
        <v>0.44827586206896552</v>
      </c>
      <c r="K108" s="16">
        <v>0.50393700787401574</v>
      </c>
      <c r="L108" s="16">
        <v>0.44736842105263158</v>
      </c>
      <c r="M108" s="16">
        <v>0.49315068493150682</v>
      </c>
      <c r="N108" s="16">
        <v>0.47368421052631576</v>
      </c>
      <c r="O108" s="16">
        <v>0.45333333333333331</v>
      </c>
      <c r="P108" s="16">
        <v>0.41558441558441556</v>
      </c>
      <c r="Q108" s="16">
        <v>0.56756756756756754</v>
      </c>
      <c r="R108" s="16">
        <v>0.49019607843137253</v>
      </c>
      <c r="S108" s="16">
        <v>0.39849624060150374</v>
      </c>
      <c r="T108" s="15" t="s">
        <v>190</v>
      </c>
      <c r="U108" s="16">
        <v>0.46268656716417911</v>
      </c>
      <c r="V108" s="16">
        <v>0.49</v>
      </c>
      <c r="W108" s="16">
        <v>0.41176470588235292</v>
      </c>
      <c r="X108" s="16">
        <v>0.50549450549450547</v>
      </c>
      <c r="Y108" s="16">
        <v>0.52173913043478259</v>
      </c>
      <c r="Z108" s="16">
        <v>0.34</v>
      </c>
      <c r="AA108" s="16">
        <v>0.5</v>
      </c>
      <c r="AB108" s="16">
        <v>0.52336448598130836</v>
      </c>
      <c r="AC108" s="16">
        <v>0.41249999999999998</v>
      </c>
      <c r="AD108" s="17">
        <v>0.45283018867924535</v>
      </c>
      <c r="AU108" s="5"/>
      <c r="AV108" s="5"/>
    </row>
    <row r="109" spans="1:48" ht="17.100000000000001" customHeight="1" x14ac:dyDescent="0.2">
      <c r="A109" s="33"/>
      <c r="B109" s="7" t="s">
        <v>17</v>
      </c>
      <c r="C109" s="14">
        <v>0.21262458471760798</v>
      </c>
      <c r="D109" s="16">
        <v>0.22083333333333333</v>
      </c>
      <c r="E109" s="16">
        <v>0.18032786885245902</v>
      </c>
      <c r="F109" s="16">
        <v>0.171875</v>
      </c>
      <c r="G109" s="15" t="s">
        <v>154</v>
      </c>
      <c r="H109" s="16">
        <v>0.11864406779661017</v>
      </c>
      <c r="I109" s="15" t="s">
        <v>186</v>
      </c>
      <c r="J109" s="16">
        <v>0.2126436781609195</v>
      </c>
      <c r="K109" s="16">
        <v>0.2125984251968504</v>
      </c>
      <c r="L109" s="16">
        <v>0.26315789473684209</v>
      </c>
      <c r="M109" s="16">
        <v>0.15068493150684931</v>
      </c>
      <c r="N109" s="16">
        <v>0.21710526315789477</v>
      </c>
      <c r="O109" s="16">
        <v>0.22</v>
      </c>
      <c r="P109" s="16">
        <v>0.20779220779220778</v>
      </c>
      <c r="Q109" s="16">
        <v>0.20270270270270271</v>
      </c>
      <c r="R109" s="16">
        <v>0.24509803921568626</v>
      </c>
      <c r="S109" s="16">
        <v>0.18796992481203006</v>
      </c>
      <c r="T109" s="16">
        <v>0.2121212121212121</v>
      </c>
      <c r="U109" s="16">
        <v>0.20895522388059701</v>
      </c>
      <c r="V109" s="16">
        <v>0.22</v>
      </c>
      <c r="W109" s="16">
        <v>0.35294117647058826</v>
      </c>
      <c r="X109" s="16">
        <v>0.18681318681318682</v>
      </c>
      <c r="Y109" s="16">
        <v>0.2391304347826087</v>
      </c>
      <c r="Z109" s="16">
        <v>0.14000000000000001</v>
      </c>
      <c r="AA109" s="16">
        <v>0.17647058823529413</v>
      </c>
      <c r="AB109" s="16">
        <v>0.20560747663551399</v>
      </c>
      <c r="AC109" s="16">
        <v>0.1875</v>
      </c>
      <c r="AD109" s="17">
        <v>0.30188679245283018</v>
      </c>
      <c r="AU109" s="5"/>
      <c r="AV109" s="5"/>
    </row>
    <row r="110" spans="1:48" ht="17.100000000000001" customHeight="1" x14ac:dyDescent="0.2">
      <c r="A110" s="33"/>
      <c r="B110" s="36" t="s">
        <v>28</v>
      </c>
      <c r="C110" s="14">
        <v>1</v>
      </c>
      <c r="D110" s="16">
        <v>1</v>
      </c>
      <c r="E110" s="16">
        <v>1</v>
      </c>
      <c r="F110" s="16">
        <v>1</v>
      </c>
      <c r="G110" s="16">
        <v>1</v>
      </c>
      <c r="H110" s="16">
        <v>1</v>
      </c>
      <c r="I110" s="16">
        <v>1</v>
      </c>
      <c r="J110" s="16">
        <v>1</v>
      </c>
      <c r="K110" s="16">
        <v>1</v>
      </c>
      <c r="L110" s="16">
        <v>1</v>
      </c>
      <c r="M110" s="16">
        <v>1</v>
      </c>
      <c r="N110" s="16">
        <v>1</v>
      </c>
      <c r="O110" s="16">
        <v>1</v>
      </c>
      <c r="P110" s="16">
        <v>1</v>
      </c>
      <c r="Q110" s="16">
        <v>1</v>
      </c>
      <c r="R110" s="16">
        <v>1</v>
      </c>
      <c r="S110" s="16">
        <v>1</v>
      </c>
      <c r="T110" s="16">
        <v>1</v>
      </c>
      <c r="U110" s="16">
        <v>1</v>
      </c>
      <c r="V110" s="16">
        <v>1</v>
      </c>
      <c r="W110" s="16">
        <v>1</v>
      </c>
      <c r="X110" s="16">
        <v>1</v>
      </c>
      <c r="Y110" s="16">
        <v>1</v>
      </c>
      <c r="Z110" s="16">
        <v>1</v>
      </c>
      <c r="AA110" s="16">
        <v>1</v>
      </c>
      <c r="AB110" s="16">
        <v>1</v>
      </c>
      <c r="AC110" s="16">
        <v>1</v>
      </c>
      <c r="AD110" s="17">
        <v>1</v>
      </c>
      <c r="AU110" s="5"/>
      <c r="AV110" s="5"/>
    </row>
    <row r="111" spans="1:48" ht="17.100000000000001" customHeight="1" thickBot="1" x14ac:dyDescent="0.25">
      <c r="A111" s="35"/>
      <c r="B111" s="37"/>
      <c r="C111" s="22">
        <v>301</v>
      </c>
      <c r="D111" s="23">
        <v>240</v>
      </c>
      <c r="E111" s="23">
        <v>61</v>
      </c>
      <c r="F111" s="23">
        <v>256</v>
      </c>
      <c r="G111" s="23">
        <v>45</v>
      </c>
      <c r="H111" s="23">
        <v>59</v>
      </c>
      <c r="I111" s="23">
        <v>242</v>
      </c>
      <c r="J111" s="23">
        <v>174</v>
      </c>
      <c r="K111" s="23">
        <v>127</v>
      </c>
      <c r="L111" s="23">
        <v>76</v>
      </c>
      <c r="M111" s="23">
        <v>73</v>
      </c>
      <c r="N111" s="23">
        <v>152</v>
      </c>
      <c r="O111" s="23">
        <v>150</v>
      </c>
      <c r="P111" s="23">
        <v>77</v>
      </c>
      <c r="Q111" s="23">
        <v>74</v>
      </c>
      <c r="R111" s="23">
        <v>102</v>
      </c>
      <c r="S111" s="23">
        <v>133</v>
      </c>
      <c r="T111" s="23">
        <v>66</v>
      </c>
      <c r="U111" s="23">
        <v>201</v>
      </c>
      <c r="V111" s="23">
        <v>100</v>
      </c>
      <c r="W111" s="23">
        <v>34</v>
      </c>
      <c r="X111" s="23">
        <v>91</v>
      </c>
      <c r="Y111" s="23">
        <v>92</v>
      </c>
      <c r="Z111" s="23">
        <v>50</v>
      </c>
      <c r="AA111" s="23">
        <v>34</v>
      </c>
      <c r="AB111" s="23">
        <v>107</v>
      </c>
      <c r="AC111" s="23">
        <v>80</v>
      </c>
      <c r="AD111" s="24">
        <v>53</v>
      </c>
      <c r="AU111" s="5"/>
      <c r="AV111" s="5"/>
    </row>
    <row r="112" spans="1:48" ht="12.95" customHeight="1" thickTop="1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</row>
    <row r="113" spans="1:48" ht="15" thickBot="1" x14ac:dyDescent="0.25"/>
    <row r="114" spans="1:48" ht="45" customHeight="1" thickTop="1" x14ac:dyDescent="0.2">
      <c r="A114" s="38"/>
      <c r="B114" s="39"/>
      <c r="C114" s="1" t="s">
        <v>0</v>
      </c>
      <c r="D114" s="30" t="s">
        <v>1</v>
      </c>
      <c r="E114" s="30"/>
      <c r="F114" s="30" t="s">
        <v>2</v>
      </c>
      <c r="G114" s="30"/>
      <c r="H114" s="30" t="s">
        <v>3</v>
      </c>
      <c r="I114" s="30"/>
      <c r="J114" s="30" t="s">
        <v>4</v>
      </c>
      <c r="K114" s="30"/>
      <c r="L114" s="30"/>
      <c r="M114" s="30"/>
      <c r="N114" s="30" t="s">
        <v>5</v>
      </c>
      <c r="O114" s="30"/>
      <c r="P114" s="30" t="s">
        <v>6</v>
      </c>
      <c r="Q114" s="30"/>
      <c r="R114" s="30"/>
      <c r="S114" s="30" t="s">
        <v>7</v>
      </c>
      <c r="T114" s="30"/>
      <c r="U114" s="30"/>
      <c r="V114" s="30" t="s">
        <v>8</v>
      </c>
      <c r="W114" s="30"/>
      <c r="X114" s="30"/>
      <c r="Y114" s="30" t="s">
        <v>9</v>
      </c>
      <c r="Z114" s="30"/>
      <c r="AA114" s="30" t="s">
        <v>10</v>
      </c>
      <c r="AB114" s="30"/>
      <c r="AC114" s="30"/>
      <c r="AD114" s="30"/>
      <c r="AE114" s="30"/>
      <c r="AF114" s="30" t="s">
        <v>11</v>
      </c>
      <c r="AG114" s="30"/>
      <c r="AH114" s="31"/>
      <c r="AU114" s="5"/>
      <c r="AV114" s="5"/>
    </row>
    <row r="115" spans="1:48" ht="24.75" thickBot="1" x14ac:dyDescent="0.25">
      <c r="A115" s="40"/>
      <c r="B115" s="41"/>
      <c r="C115" s="2" t="s">
        <v>87</v>
      </c>
      <c r="D115" s="3" t="s">
        <v>88</v>
      </c>
      <c r="E115" s="3" t="s">
        <v>89</v>
      </c>
      <c r="F115" s="3" t="s">
        <v>90</v>
      </c>
      <c r="G115" s="3" t="s">
        <v>91</v>
      </c>
      <c r="H115" s="3" t="s">
        <v>90</v>
      </c>
      <c r="I115" s="3" t="s">
        <v>92</v>
      </c>
      <c r="J115" s="3" t="s">
        <v>93</v>
      </c>
      <c r="K115" s="3" t="s">
        <v>94</v>
      </c>
      <c r="L115" s="3" t="s">
        <v>95</v>
      </c>
      <c r="M115" s="3" t="s">
        <v>96</v>
      </c>
      <c r="N115" s="3" t="s">
        <v>97</v>
      </c>
      <c r="O115" s="3" t="s">
        <v>98</v>
      </c>
      <c r="P115" s="3" t="s">
        <v>99</v>
      </c>
      <c r="Q115" s="3" t="s">
        <v>100</v>
      </c>
      <c r="R115" s="3" t="s">
        <v>101</v>
      </c>
      <c r="S115" s="3" t="s">
        <v>102</v>
      </c>
      <c r="T115" s="3" t="s">
        <v>103</v>
      </c>
      <c r="U115" s="3" t="s">
        <v>104</v>
      </c>
      <c r="V115" s="3" t="s">
        <v>105</v>
      </c>
      <c r="W115" s="3" t="s">
        <v>106</v>
      </c>
      <c r="X115" s="3" t="s">
        <v>107</v>
      </c>
      <c r="Y115" s="3" t="s">
        <v>90</v>
      </c>
      <c r="Z115" s="3" t="s">
        <v>91</v>
      </c>
      <c r="AA115" s="3" t="s">
        <v>108</v>
      </c>
      <c r="AB115" s="3" t="s">
        <v>109</v>
      </c>
      <c r="AC115" s="3" t="s">
        <v>110</v>
      </c>
      <c r="AD115" s="3" t="s">
        <v>111</v>
      </c>
      <c r="AE115" s="3" t="s">
        <v>112</v>
      </c>
      <c r="AF115" s="3" t="s">
        <v>113</v>
      </c>
      <c r="AG115" s="3" t="s">
        <v>114</v>
      </c>
      <c r="AH115" s="4" t="s">
        <v>115</v>
      </c>
      <c r="AU115" s="5"/>
      <c r="AV115" s="5"/>
    </row>
    <row r="116" spans="1:48" ht="17.100000000000001" customHeight="1" thickTop="1" x14ac:dyDescent="0.2">
      <c r="A116" s="32" t="s">
        <v>80</v>
      </c>
      <c r="B116" s="6" t="s">
        <v>76</v>
      </c>
      <c r="C116" s="10">
        <v>4.3189368770764111E-2</v>
      </c>
      <c r="D116" s="11">
        <v>3.7499999999999999E-2</v>
      </c>
      <c r="E116" s="11">
        <v>6.5573770491803282E-2</v>
      </c>
      <c r="F116" s="11">
        <v>4.296875E-2</v>
      </c>
      <c r="G116" s="11">
        <v>4.4444444444444446E-2</v>
      </c>
      <c r="H116" s="11">
        <v>6.7796610169491525E-2</v>
      </c>
      <c r="I116" s="11">
        <v>3.71900826446281E-2</v>
      </c>
      <c r="J116" s="12" t="s">
        <v>191</v>
      </c>
      <c r="K116" s="11">
        <v>1.4925373134328356E-2</v>
      </c>
      <c r="L116" s="11">
        <v>0</v>
      </c>
      <c r="M116" s="11">
        <v>6.25E-2</v>
      </c>
      <c r="N116" s="11">
        <v>4.5977011494252873E-2</v>
      </c>
      <c r="O116" s="11">
        <v>3.937007874015748E-2</v>
      </c>
      <c r="P116" s="11">
        <v>3.9473684210526314E-2</v>
      </c>
      <c r="Q116" s="11">
        <v>5.4794520547945202E-2</v>
      </c>
      <c r="R116" s="11">
        <v>3.9473684210526314E-2</v>
      </c>
      <c r="S116" s="11">
        <v>7.3333333333333334E-2</v>
      </c>
      <c r="T116" s="11">
        <v>1.2987012987012986E-2</v>
      </c>
      <c r="U116" s="11">
        <v>1.3513513513513513E-2</v>
      </c>
      <c r="V116" s="11">
        <v>5.8823529411764698E-2</v>
      </c>
      <c r="W116" s="11">
        <v>4.5112781954887209E-2</v>
      </c>
      <c r="X116" s="11">
        <v>1.5151515151515152E-2</v>
      </c>
      <c r="Y116" s="11">
        <v>3.482587064676617E-2</v>
      </c>
      <c r="Z116" s="11">
        <v>0.06</v>
      </c>
      <c r="AA116" s="11">
        <v>8.8235294117647065E-2</v>
      </c>
      <c r="AB116" s="11">
        <v>2.197802197802198E-2</v>
      </c>
      <c r="AC116" s="11">
        <v>4.3478260869565216E-2</v>
      </c>
      <c r="AD116" s="11">
        <v>0.06</v>
      </c>
      <c r="AE116" s="11">
        <v>2.9411764705882349E-2</v>
      </c>
      <c r="AF116" s="11">
        <v>1.8691588785046728E-2</v>
      </c>
      <c r="AG116" s="11">
        <v>3.7499999999999999E-2</v>
      </c>
      <c r="AH116" s="13">
        <v>7.5471698113207544E-2</v>
      </c>
      <c r="AU116" s="5"/>
      <c r="AV116" s="5"/>
    </row>
    <row r="117" spans="1:48" ht="17.100000000000001" customHeight="1" x14ac:dyDescent="0.2">
      <c r="A117" s="33"/>
      <c r="B117" s="7" t="s">
        <v>77</v>
      </c>
      <c r="C117" s="14">
        <v>0.10963455149501661</v>
      </c>
      <c r="D117" s="16">
        <v>0.10416666666666669</v>
      </c>
      <c r="E117" s="16">
        <v>0.13114754098360656</v>
      </c>
      <c r="F117" s="16">
        <v>0.109375</v>
      </c>
      <c r="G117" s="16">
        <v>0.1111111111111111</v>
      </c>
      <c r="H117" s="16">
        <v>0.10169491525423729</v>
      </c>
      <c r="I117" s="16">
        <v>0.1115702479338843</v>
      </c>
      <c r="J117" s="15" t="s">
        <v>176</v>
      </c>
      <c r="K117" s="15" t="s">
        <v>192</v>
      </c>
      <c r="L117" s="16">
        <v>5.6338028169014093E-2</v>
      </c>
      <c r="M117" s="16">
        <v>9.375E-2</v>
      </c>
      <c r="N117" s="16">
        <v>0.10919540229885058</v>
      </c>
      <c r="O117" s="16">
        <v>0.11023622047244094</v>
      </c>
      <c r="P117" s="16">
        <v>9.2105263157894732E-2</v>
      </c>
      <c r="Q117" s="16">
        <v>8.2191780821917804E-2</v>
      </c>
      <c r="R117" s="16">
        <v>0.13157894736842105</v>
      </c>
      <c r="S117" s="16">
        <v>9.3333333333333338E-2</v>
      </c>
      <c r="T117" s="16">
        <v>0.11688311688311687</v>
      </c>
      <c r="U117" s="16">
        <v>0.13513513513513514</v>
      </c>
      <c r="V117" s="16">
        <v>8.8235294117647065E-2</v>
      </c>
      <c r="W117" s="16">
        <v>0.12781954887218044</v>
      </c>
      <c r="X117" s="16">
        <v>0.10606060606060605</v>
      </c>
      <c r="Y117" s="16">
        <v>9.950248756218906E-2</v>
      </c>
      <c r="Z117" s="16">
        <v>0.13</v>
      </c>
      <c r="AA117" s="16">
        <v>0.1176470588235294</v>
      </c>
      <c r="AB117" s="16">
        <v>9.8901098901098911E-2</v>
      </c>
      <c r="AC117" s="16">
        <v>8.6956521739130432E-2</v>
      </c>
      <c r="AD117" s="16">
        <v>0.16</v>
      </c>
      <c r="AE117" s="16">
        <v>0.1176470588235294</v>
      </c>
      <c r="AF117" s="16">
        <v>6.5420560747663545E-2</v>
      </c>
      <c r="AG117" s="16">
        <v>0.17499999999999999</v>
      </c>
      <c r="AH117" s="17">
        <v>7.5471698113207544E-2</v>
      </c>
      <c r="AU117" s="5"/>
      <c r="AV117" s="5"/>
    </row>
    <row r="118" spans="1:48" ht="17.100000000000001" customHeight="1" x14ac:dyDescent="0.2">
      <c r="A118" s="33"/>
      <c r="B118" s="7" t="s">
        <v>15</v>
      </c>
      <c r="C118" s="14">
        <v>0.33222591362126247</v>
      </c>
      <c r="D118" s="16">
        <v>0.33750000000000002</v>
      </c>
      <c r="E118" s="16">
        <v>0.31147540983606559</v>
      </c>
      <c r="F118" s="15" t="s">
        <v>193</v>
      </c>
      <c r="G118" s="16">
        <v>0.2</v>
      </c>
      <c r="H118" s="16">
        <v>0.22033898305084743</v>
      </c>
      <c r="I118" s="15" t="s">
        <v>194</v>
      </c>
      <c r="J118" s="16">
        <v>0.2857142857142857</v>
      </c>
      <c r="K118" s="15" t="s">
        <v>195</v>
      </c>
      <c r="L118" s="16">
        <v>0.31690140845070425</v>
      </c>
      <c r="M118" s="16">
        <v>0.15625</v>
      </c>
      <c r="N118" s="16">
        <v>0.32758620689655177</v>
      </c>
      <c r="O118" s="16">
        <v>0.3385826771653544</v>
      </c>
      <c r="P118" s="16">
        <v>0.28947368421052633</v>
      </c>
      <c r="Q118" s="16">
        <v>0.36986301369863012</v>
      </c>
      <c r="R118" s="16">
        <v>0.33552631578947367</v>
      </c>
      <c r="S118" s="16">
        <v>0.29333333333333333</v>
      </c>
      <c r="T118" s="15" t="s">
        <v>196</v>
      </c>
      <c r="U118" s="16">
        <v>0.28378378378378377</v>
      </c>
      <c r="V118" s="16">
        <v>0.27450980392156865</v>
      </c>
      <c r="W118" s="16">
        <v>0.39097744360902253</v>
      </c>
      <c r="X118" s="16">
        <v>0.30303030303030304</v>
      </c>
      <c r="Y118" s="16">
        <v>0.36318407960199006</v>
      </c>
      <c r="Z118" s="16">
        <v>0.27</v>
      </c>
      <c r="AA118" s="16">
        <v>0.29411764705882354</v>
      </c>
      <c r="AB118" s="16">
        <v>0.35164835164835168</v>
      </c>
      <c r="AC118" s="16">
        <v>0.33695652173913049</v>
      </c>
      <c r="AD118" s="16">
        <v>0.24</v>
      </c>
      <c r="AE118" s="16">
        <v>0.44117647058823528</v>
      </c>
      <c r="AF118" s="16">
        <v>0.31775700934579437</v>
      </c>
      <c r="AG118" s="16">
        <v>0.32500000000000001</v>
      </c>
      <c r="AH118" s="17">
        <v>0.39622641509433959</v>
      </c>
      <c r="AU118" s="5"/>
      <c r="AV118" s="5"/>
    </row>
    <row r="119" spans="1:48" ht="17.100000000000001" customHeight="1" x14ac:dyDescent="0.2">
      <c r="A119" s="33"/>
      <c r="B119" s="7" t="s">
        <v>78</v>
      </c>
      <c r="C119" s="14">
        <v>0.30897009966777411</v>
      </c>
      <c r="D119" s="16">
        <v>0.30416666666666664</v>
      </c>
      <c r="E119" s="16">
        <v>0.32786885245901637</v>
      </c>
      <c r="F119" s="16">
        <v>0.31640625</v>
      </c>
      <c r="G119" s="16">
        <v>0.26666666666666666</v>
      </c>
      <c r="H119" s="16">
        <v>0.3559322033898305</v>
      </c>
      <c r="I119" s="16">
        <v>0.2975206611570248</v>
      </c>
      <c r="J119" s="16">
        <v>0.14285714285714285</v>
      </c>
      <c r="K119" s="16">
        <v>0.20895522388059701</v>
      </c>
      <c r="L119" s="15" t="s">
        <v>197</v>
      </c>
      <c r="M119" s="16">
        <v>0.1875</v>
      </c>
      <c r="N119" s="16">
        <v>0.27586206896551724</v>
      </c>
      <c r="O119" s="16">
        <v>0.35433070866141736</v>
      </c>
      <c r="P119" s="16">
        <v>0.28947368421052633</v>
      </c>
      <c r="Q119" s="16">
        <v>0.32876712328767121</v>
      </c>
      <c r="R119" s="16">
        <v>0.30921052631578949</v>
      </c>
      <c r="S119" s="16">
        <v>0.30666666666666664</v>
      </c>
      <c r="T119" s="16">
        <v>0.27272727272727271</v>
      </c>
      <c r="U119" s="16">
        <v>0.35135135135135137</v>
      </c>
      <c r="V119" s="16">
        <v>0.31372549019607843</v>
      </c>
      <c r="W119" s="16">
        <v>0.25563909774436089</v>
      </c>
      <c r="X119" s="16">
        <v>0.40909090909090912</v>
      </c>
      <c r="Y119" s="16">
        <v>0.29353233830845771</v>
      </c>
      <c r="Z119" s="16">
        <v>0.34</v>
      </c>
      <c r="AA119" s="16">
        <v>0.35294117647058826</v>
      </c>
      <c r="AB119" s="16">
        <v>0.25274725274725274</v>
      </c>
      <c r="AC119" s="16">
        <v>0.30434782608695654</v>
      </c>
      <c r="AD119" s="16">
        <v>0.36</v>
      </c>
      <c r="AE119" s="16">
        <v>0.35294117647058826</v>
      </c>
      <c r="AF119" s="15" t="s">
        <v>198</v>
      </c>
      <c r="AG119" s="16">
        <v>0.22500000000000001</v>
      </c>
      <c r="AH119" s="17">
        <v>0.20754716981132076</v>
      </c>
      <c r="AU119" s="5"/>
      <c r="AV119" s="5"/>
    </row>
    <row r="120" spans="1:48" ht="17.100000000000001" customHeight="1" x14ac:dyDescent="0.2">
      <c r="A120" s="33"/>
      <c r="B120" s="7" t="s">
        <v>79</v>
      </c>
      <c r="C120" s="14">
        <v>9.6345514950166133E-2</v>
      </c>
      <c r="D120" s="16">
        <v>0.10833333333333334</v>
      </c>
      <c r="E120" s="16">
        <v>4.9180327868852458E-2</v>
      </c>
      <c r="F120" s="16">
        <v>8.203125E-2</v>
      </c>
      <c r="G120" s="15" t="s">
        <v>128</v>
      </c>
      <c r="H120" s="16">
        <v>0.11864406779661017</v>
      </c>
      <c r="I120" s="16">
        <v>9.0909090909090912E-2</v>
      </c>
      <c r="J120" s="16">
        <v>0</v>
      </c>
      <c r="K120" s="16">
        <v>0</v>
      </c>
      <c r="L120" s="16">
        <v>0.15492957746478872</v>
      </c>
      <c r="M120" s="16">
        <v>0.109375</v>
      </c>
      <c r="N120" s="15" t="s">
        <v>199</v>
      </c>
      <c r="O120" s="16">
        <v>5.5118110236220472E-2</v>
      </c>
      <c r="P120" s="16">
        <v>0.14473684210526316</v>
      </c>
      <c r="Q120" s="16">
        <v>6.8493150684931503E-2</v>
      </c>
      <c r="R120" s="16">
        <v>8.5526315789473686E-2</v>
      </c>
      <c r="S120" s="16">
        <v>0.13333333333333333</v>
      </c>
      <c r="T120" s="16">
        <v>5.1948051948051945E-2</v>
      </c>
      <c r="U120" s="16">
        <v>6.7567567567567571E-2</v>
      </c>
      <c r="V120" s="15" t="s">
        <v>200</v>
      </c>
      <c r="W120" s="16">
        <v>5.2631578947368418E-2</v>
      </c>
      <c r="X120" s="16">
        <v>7.575757575757576E-2</v>
      </c>
      <c r="Y120" s="16">
        <v>9.4527363184079588E-2</v>
      </c>
      <c r="Z120" s="16">
        <v>0.1</v>
      </c>
      <c r="AA120" s="16">
        <v>8.8235294117647065E-2</v>
      </c>
      <c r="AB120" s="16">
        <v>0.13186813186813187</v>
      </c>
      <c r="AC120" s="16">
        <v>9.7826086956521743E-2</v>
      </c>
      <c r="AD120" s="16">
        <v>0.08</v>
      </c>
      <c r="AE120" s="16">
        <v>2.9411764705882349E-2</v>
      </c>
      <c r="AF120" s="16">
        <v>0.10280373831775699</v>
      </c>
      <c r="AG120" s="16">
        <v>0.1125</v>
      </c>
      <c r="AH120" s="17">
        <v>0.11320754716981134</v>
      </c>
      <c r="AU120" s="5"/>
      <c r="AV120" s="5"/>
    </row>
    <row r="121" spans="1:48" ht="17.100000000000001" customHeight="1" x14ac:dyDescent="0.2">
      <c r="A121" s="34"/>
      <c r="B121" s="8" t="s">
        <v>17</v>
      </c>
      <c r="C121" s="18">
        <v>0.10963455149501661</v>
      </c>
      <c r="D121" s="19">
        <v>0.10833333333333334</v>
      </c>
      <c r="E121" s="19">
        <v>0.11475409836065573</v>
      </c>
      <c r="F121" s="19">
        <v>9.375E-2</v>
      </c>
      <c r="G121" s="20" t="s">
        <v>201</v>
      </c>
      <c r="H121" s="19">
        <v>0.13559322033898305</v>
      </c>
      <c r="I121" s="19">
        <v>0.10330578512396695</v>
      </c>
      <c r="J121" s="19">
        <v>3.5714285714285712E-2</v>
      </c>
      <c r="K121" s="19">
        <v>4.4776119402985072E-2</v>
      </c>
      <c r="L121" s="19">
        <v>2.8169014084507046E-2</v>
      </c>
      <c r="M121" s="20" t="s">
        <v>202</v>
      </c>
      <c r="N121" s="19">
        <v>0.11494252873563218</v>
      </c>
      <c r="O121" s="19">
        <v>0.10236220472440945</v>
      </c>
      <c r="P121" s="19">
        <v>0.14473684210526316</v>
      </c>
      <c r="Q121" s="19">
        <v>9.5890410958904104E-2</v>
      </c>
      <c r="R121" s="19">
        <v>9.8684210526315791E-2</v>
      </c>
      <c r="S121" s="19">
        <v>0.1</v>
      </c>
      <c r="T121" s="19">
        <v>9.0909090909090912E-2</v>
      </c>
      <c r="U121" s="19">
        <v>0.14864864864864866</v>
      </c>
      <c r="V121" s="19">
        <v>9.8039215686274522E-2</v>
      </c>
      <c r="W121" s="19">
        <v>0.12781954887218044</v>
      </c>
      <c r="X121" s="19">
        <v>9.0909090909090912E-2</v>
      </c>
      <c r="Y121" s="19">
        <v>0.11442786069651742</v>
      </c>
      <c r="Z121" s="19">
        <v>0.1</v>
      </c>
      <c r="AA121" s="19">
        <v>5.8823529411764698E-2</v>
      </c>
      <c r="AB121" s="19">
        <v>0.14285714285714285</v>
      </c>
      <c r="AC121" s="19">
        <v>0.13043478260869565</v>
      </c>
      <c r="AD121" s="19">
        <v>0.1</v>
      </c>
      <c r="AE121" s="19">
        <v>2.9411764705882349E-2</v>
      </c>
      <c r="AF121" s="19">
        <v>8.4112149532710276E-2</v>
      </c>
      <c r="AG121" s="19">
        <v>0.125</v>
      </c>
      <c r="AH121" s="21">
        <v>0.13207547169811321</v>
      </c>
      <c r="AU121" s="5"/>
      <c r="AV121" s="5"/>
    </row>
    <row r="122" spans="1:48" ht="17.100000000000001" customHeight="1" x14ac:dyDescent="0.2">
      <c r="A122" s="34" t="s">
        <v>81</v>
      </c>
      <c r="B122" s="7" t="s">
        <v>14</v>
      </c>
      <c r="C122" s="14">
        <v>0.15282392026578073</v>
      </c>
      <c r="D122" s="16">
        <v>0.14166666666666666</v>
      </c>
      <c r="E122" s="16">
        <v>0.19672131147540983</v>
      </c>
      <c r="F122" s="16">
        <v>0.15234375</v>
      </c>
      <c r="G122" s="16">
        <v>0.15555555555555556</v>
      </c>
      <c r="H122" s="16">
        <v>0.16949152542372878</v>
      </c>
      <c r="I122" s="16">
        <v>0.1487603305785124</v>
      </c>
      <c r="J122" s="15" t="s">
        <v>203</v>
      </c>
      <c r="K122" s="15" t="s">
        <v>204</v>
      </c>
      <c r="L122" s="16">
        <v>5.6338028169014093E-2</v>
      </c>
      <c r="M122" s="16">
        <v>0.15625</v>
      </c>
      <c r="N122" s="16">
        <v>0.15517241379310345</v>
      </c>
      <c r="O122" s="16">
        <v>0.14960629921259844</v>
      </c>
      <c r="P122" s="16">
        <v>0.13157894736842105</v>
      </c>
      <c r="Q122" s="16">
        <v>0.13698630136986301</v>
      </c>
      <c r="R122" s="16">
        <v>0.17105263157894737</v>
      </c>
      <c r="S122" s="16">
        <v>0.16666666666666663</v>
      </c>
      <c r="T122" s="16">
        <v>0.12987012987012986</v>
      </c>
      <c r="U122" s="16">
        <v>0.14864864864864866</v>
      </c>
      <c r="V122" s="16">
        <v>0.14705882352941177</v>
      </c>
      <c r="W122" s="16">
        <v>0.17293233082706766</v>
      </c>
      <c r="X122" s="16">
        <v>0.12121212121212122</v>
      </c>
      <c r="Y122" s="16">
        <v>0.13432835820895522</v>
      </c>
      <c r="Z122" s="16">
        <v>0.19</v>
      </c>
      <c r="AA122" s="16">
        <v>0.20588235294117646</v>
      </c>
      <c r="AB122" s="16">
        <v>0.12087912087912088</v>
      </c>
      <c r="AC122" s="16">
        <v>0.13043478260869565</v>
      </c>
      <c r="AD122" s="16">
        <v>0.22</v>
      </c>
      <c r="AE122" s="16">
        <v>0.14705882352941177</v>
      </c>
      <c r="AF122" s="16">
        <v>8.4112149532710276E-2</v>
      </c>
      <c r="AG122" s="15" t="s">
        <v>205</v>
      </c>
      <c r="AH122" s="17">
        <v>0.15094339622641509</v>
      </c>
      <c r="AU122" s="5"/>
      <c r="AV122" s="5"/>
    </row>
    <row r="123" spans="1:48" ht="17.100000000000001" customHeight="1" x14ac:dyDescent="0.2">
      <c r="A123" s="33"/>
      <c r="B123" s="7" t="s">
        <v>15</v>
      </c>
      <c r="C123" s="14">
        <v>0.33222591362126247</v>
      </c>
      <c r="D123" s="16">
        <v>0.33750000000000002</v>
      </c>
      <c r="E123" s="16">
        <v>0.31147540983606559</v>
      </c>
      <c r="F123" s="15" t="s">
        <v>193</v>
      </c>
      <c r="G123" s="16">
        <v>0.2</v>
      </c>
      <c r="H123" s="16">
        <v>0.22033898305084743</v>
      </c>
      <c r="I123" s="15" t="s">
        <v>194</v>
      </c>
      <c r="J123" s="16">
        <v>0.2857142857142857</v>
      </c>
      <c r="K123" s="15" t="s">
        <v>195</v>
      </c>
      <c r="L123" s="16">
        <v>0.31690140845070425</v>
      </c>
      <c r="M123" s="16">
        <v>0.15625</v>
      </c>
      <c r="N123" s="16">
        <v>0.32758620689655177</v>
      </c>
      <c r="O123" s="16">
        <v>0.3385826771653544</v>
      </c>
      <c r="P123" s="16">
        <v>0.28947368421052633</v>
      </c>
      <c r="Q123" s="16">
        <v>0.36986301369863012</v>
      </c>
      <c r="R123" s="16">
        <v>0.33552631578947367</v>
      </c>
      <c r="S123" s="16">
        <v>0.29333333333333333</v>
      </c>
      <c r="T123" s="15" t="s">
        <v>196</v>
      </c>
      <c r="U123" s="16">
        <v>0.28378378378378377</v>
      </c>
      <c r="V123" s="16">
        <v>0.27450980392156865</v>
      </c>
      <c r="W123" s="16">
        <v>0.39097744360902253</v>
      </c>
      <c r="X123" s="16">
        <v>0.30303030303030304</v>
      </c>
      <c r="Y123" s="16">
        <v>0.36318407960199006</v>
      </c>
      <c r="Z123" s="16">
        <v>0.27</v>
      </c>
      <c r="AA123" s="16">
        <v>0.29411764705882354</v>
      </c>
      <c r="AB123" s="16">
        <v>0.35164835164835168</v>
      </c>
      <c r="AC123" s="16">
        <v>0.33695652173913049</v>
      </c>
      <c r="AD123" s="16">
        <v>0.24</v>
      </c>
      <c r="AE123" s="16">
        <v>0.44117647058823528</v>
      </c>
      <c r="AF123" s="16">
        <v>0.31775700934579437</v>
      </c>
      <c r="AG123" s="16">
        <v>0.32500000000000001</v>
      </c>
      <c r="AH123" s="17">
        <v>0.39622641509433959</v>
      </c>
      <c r="AU123" s="5"/>
      <c r="AV123" s="5"/>
    </row>
    <row r="124" spans="1:48" ht="17.100000000000001" customHeight="1" x14ac:dyDescent="0.2">
      <c r="A124" s="33"/>
      <c r="B124" s="7" t="s">
        <v>16</v>
      </c>
      <c r="C124" s="14">
        <v>0.40531561461794019</v>
      </c>
      <c r="D124" s="16">
        <v>0.41249999999999998</v>
      </c>
      <c r="E124" s="16">
        <v>0.37704918032786883</v>
      </c>
      <c r="F124" s="16">
        <v>0.3984375</v>
      </c>
      <c r="G124" s="16">
        <v>0.44444444444444442</v>
      </c>
      <c r="H124" s="16">
        <v>0.47457627118644069</v>
      </c>
      <c r="I124" s="16">
        <v>0.38842975206611569</v>
      </c>
      <c r="J124" s="16">
        <v>0.14285714285714285</v>
      </c>
      <c r="K124" s="16">
        <v>0.20895522388059701</v>
      </c>
      <c r="L124" s="15" t="s">
        <v>206</v>
      </c>
      <c r="M124" s="16">
        <v>0.296875</v>
      </c>
      <c r="N124" s="16">
        <v>0.40229885057471265</v>
      </c>
      <c r="O124" s="16">
        <v>0.40944881889763779</v>
      </c>
      <c r="P124" s="16">
        <v>0.43421052631578955</v>
      </c>
      <c r="Q124" s="16">
        <v>0.39726027397260277</v>
      </c>
      <c r="R124" s="16">
        <v>0.39473684210526316</v>
      </c>
      <c r="S124" s="16">
        <v>0.44</v>
      </c>
      <c r="T124" s="16">
        <v>0.32467532467532467</v>
      </c>
      <c r="U124" s="16">
        <v>0.41891891891891897</v>
      </c>
      <c r="V124" s="15" t="s">
        <v>207</v>
      </c>
      <c r="W124" s="16">
        <v>0.30827067669172931</v>
      </c>
      <c r="X124" s="15" t="s">
        <v>208</v>
      </c>
      <c r="Y124" s="16">
        <v>0.38805970149253732</v>
      </c>
      <c r="Z124" s="16">
        <v>0.44</v>
      </c>
      <c r="AA124" s="16">
        <v>0.44117647058823528</v>
      </c>
      <c r="AB124" s="16">
        <v>0.38461538461538469</v>
      </c>
      <c r="AC124" s="16">
        <v>0.40217391304347827</v>
      </c>
      <c r="AD124" s="16">
        <v>0.44</v>
      </c>
      <c r="AE124" s="16">
        <v>0.38235294117647056</v>
      </c>
      <c r="AF124" s="15" t="s">
        <v>209</v>
      </c>
      <c r="AG124" s="16">
        <v>0.33750000000000002</v>
      </c>
      <c r="AH124" s="17">
        <v>0.32075471698113206</v>
      </c>
      <c r="AU124" s="5"/>
      <c r="AV124" s="5"/>
    </row>
    <row r="125" spans="1:48" ht="17.100000000000001" customHeight="1" x14ac:dyDescent="0.2">
      <c r="A125" s="33"/>
      <c r="B125" s="7" t="s">
        <v>17</v>
      </c>
      <c r="C125" s="14">
        <v>0.10963455149501661</v>
      </c>
      <c r="D125" s="16">
        <v>0.10833333333333334</v>
      </c>
      <c r="E125" s="16">
        <v>0.11475409836065573</v>
      </c>
      <c r="F125" s="16">
        <v>9.375E-2</v>
      </c>
      <c r="G125" s="15" t="s">
        <v>201</v>
      </c>
      <c r="H125" s="16">
        <v>0.13559322033898305</v>
      </c>
      <c r="I125" s="16">
        <v>0.10330578512396695</v>
      </c>
      <c r="J125" s="16">
        <v>3.5714285714285712E-2</v>
      </c>
      <c r="K125" s="16">
        <v>4.4776119402985072E-2</v>
      </c>
      <c r="L125" s="16">
        <v>2.8169014084507046E-2</v>
      </c>
      <c r="M125" s="15" t="s">
        <v>202</v>
      </c>
      <c r="N125" s="16">
        <v>0.11494252873563218</v>
      </c>
      <c r="O125" s="16">
        <v>0.10236220472440945</v>
      </c>
      <c r="P125" s="16">
        <v>0.14473684210526316</v>
      </c>
      <c r="Q125" s="16">
        <v>9.5890410958904104E-2</v>
      </c>
      <c r="R125" s="16">
        <v>9.8684210526315791E-2</v>
      </c>
      <c r="S125" s="16">
        <v>0.1</v>
      </c>
      <c r="T125" s="16">
        <v>9.0909090909090912E-2</v>
      </c>
      <c r="U125" s="16">
        <v>0.14864864864864866</v>
      </c>
      <c r="V125" s="16">
        <v>9.8039215686274522E-2</v>
      </c>
      <c r="W125" s="16">
        <v>0.12781954887218044</v>
      </c>
      <c r="X125" s="16">
        <v>9.0909090909090912E-2</v>
      </c>
      <c r="Y125" s="16">
        <v>0.11442786069651742</v>
      </c>
      <c r="Z125" s="16">
        <v>0.1</v>
      </c>
      <c r="AA125" s="16">
        <v>5.8823529411764698E-2</v>
      </c>
      <c r="AB125" s="16">
        <v>0.14285714285714285</v>
      </c>
      <c r="AC125" s="16">
        <v>0.13043478260869565</v>
      </c>
      <c r="AD125" s="16">
        <v>0.1</v>
      </c>
      <c r="AE125" s="16">
        <v>2.9411764705882349E-2</v>
      </c>
      <c r="AF125" s="16">
        <v>8.4112149532710276E-2</v>
      </c>
      <c r="AG125" s="16">
        <v>0.125</v>
      </c>
      <c r="AH125" s="17">
        <v>0.13207547169811321</v>
      </c>
      <c r="AU125" s="5"/>
      <c r="AV125" s="5"/>
    </row>
    <row r="126" spans="1:48" ht="17.100000000000001" customHeight="1" x14ac:dyDescent="0.2">
      <c r="A126" s="33"/>
      <c r="B126" s="36" t="s">
        <v>28</v>
      </c>
      <c r="C126" s="14">
        <v>1</v>
      </c>
      <c r="D126" s="16">
        <v>1</v>
      </c>
      <c r="E126" s="16">
        <v>1</v>
      </c>
      <c r="F126" s="16">
        <v>1</v>
      </c>
      <c r="G126" s="16">
        <v>1</v>
      </c>
      <c r="H126" s="16">
        <v>1</v>
      </c>
      <c r="I126" s="16">
        <v>1</v>
      </c>
      <c r="J126" s="16">
        <v>1</v>
      </c>
      <c r="K126" s="16">
        <v>1</v>
      </c>
      <c r="L126" s="16">
        <v>1</v>
      </c>
      <c r="M126" s="16">
        <v>1</v>
      </c>
      <c r="N126" s="16">
        <v>1</v>
      </c>
      <c r="O126" s="16">
        <v>1</v>
      </c>
      <c r="P126" s="16">
        <v>1</v>
      </c>
      <c r="Q126" s="16">
        <v>1</v>
      </c>
      <c r="R126" s="16">
        <v>1</v>
      </c>
      <c r="S126" s="16">
        <v>1</v>
      </c>
      <c r="T126" s="16">
        <v>1</v>
      </c>
      <c r="U126" s="16">
        <v>1</v>
      </c>
      <c r="V126" s="16">
        <v>1</v>
      </c>
      <c r="W126" s="16">
        <v>1</v>
      </c>
      <c r="X126" s="16">
        <v>1</v>
      </c>
      <c r="Y126" s="16">
        <v>1</v>
      </c>
      <c r="Z126" s="16">
        <v>1</v>
      </c>
      <c r="AA126" s="16">
        <v>1</v>
      </c>
      <c r="AB126" s="16">
        <v>1</v>
      </c>
      <c r="AC126" s="16">
        <v>1</v>
      </c>
      <c r="AD126" s="16">
        <v>1</v>
      </c>
      <c r="AE126" s="16">
        <v>1</v>
      </c>
      <c r="AF126" s="16">
        <v>1</v>
      </c>
      <c r="AG126" s="16">
        <v>1</v>
      </c>
      <c r="AH126" s="17">
        <v>1</v>
      </c>
      <c r="AU126" s="5"/>
      <c r="AV126" s="5"/>
    </row>
    <row r="127" spans="1:48" ht="17.100000000000001" customHeight="1" thickBot="1" x14ac:dyDescent="0.25">
      <c r="A127" s="35"/>
      <c r="B127" s="37"/>
      <c r="C127" s="22">
        <v>301</v>
      </c>
      <c r="D127" s="23">
        <v>240</v>
      </c>
      <c r="E127" s="23">
        <v>61</v>
      </c>
      <c r="F127" s="23">
        <v>256</v>
      </c>
      <c r="G127" s="23">
        <v>45</v>
      </c>
      <c r="H127" s="23">
        <v>59</v>
      </c>
      <c r="I127" s="23">
        <v>242</v>
      </c>
      <c r="J127" s="23">
        <v>28</v>
      </c>
      <c r="K127" s="23">
        <v>67</v>
      </c>
      <c r="L127" s="23">
        <v>142</v>
      </c>
      <c r="M127" s="23">
        <v>64</v>
      </c>
      <c r="N127" s="23">
        <v>174</v>
      </c>
      <c r="O127" s="23">
        <v>127</v>
      </c>
      <c r="P127" s="23">
        <v>76</v>
      </c>
      <c r="Q127" s="23">
        <v>73</v>
      </c>
      <c r="R127" s="23">
        <v>152</v>
      </c>
      <c r="S127" s="23">
        <v>150</v>
      </c>
      <c r="T127" s="23">
        <v>77</v>
      </c>
      <c r="U127" s="23">
        <v>74</v>
      </c>
      <c r="V127" s="23">
        <v>102</v>
      </c>
      <c r="W127" s="23">
        <v>133</v>
      </c>
      <c r="X127" s="23">
        <v>66</v>
      </c>
      <c r="Y127" s="23">
        <v>201</v>
      </c>
      <c r="Z127" s="23">
        <v>100</v>
      </c>
      <c r="AA127" s="23">
        <v>34</v>
      </c>
      <c r="AB127" s="23">
        <v>91</v>
      </c>
      <c r="AC127" s="23">
        <v>92</v>
      </c>
      <c r="AD127" s="23">
        <v>50</v>
      </c>
      <c r="AE127" s="23">
        <v>34</v>
      </c>
      <c r="AF127" s="23">
        <v>107</v>
      </c>
      <c r="AG127" s="23">
        <v>80</v>
      </c>
      <c r="AH127" s="24">
        <v>53</v>
      </c>
      <c r="AU127" s="5"/>
      <c r="AV127" s="5"/>
    </row>
    <row r="128" spans="1:48" ht="12.95" customHeight="1" thickTop="1" x14ac:dyDescent="0.2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</row>
    <row r="129" spans="1:48" ht="15" thickBot="1" x14ac:dyDescent="0.25"/>
    <row r="130" spans="1:48" ht="45" customHeight="1" thickTop="1" x14ac:dyDescent="0.2">
      <c r="A130" s="38"/>
      <c r="B130" s="39"/>
      <c r="C130" s="1" t="s">
        <v>0</v>
      </c>
      <c r="D130" s="30" t="s">
        <v>1</v>
      </c>
      <c r="E130" s="30"/>
      <c r="F130" s="30" t="s">
        <v>2</v>
      </c>
      <c r="G130" s="30"/>
      <c r="H130" s="30" t="s">
        <v>3</v>
      </c>
      <c r="I130" s="30"/>
      <c r="J130" s="30" t="s">
        <v>4</v>
      </c>
      <c r="K130" s="30"/>
      <c r="L130" s="30"/>
      <c r="M130" s="30"/>
      <c r="N130" s="30" t="s">
        <v>5</v>
      </c>
      <c r="O130" s="30"/>
      <c r="P130" s="30" t="s">
        <v>6</v>
      </c>
      <c r="Q130" s="30"/>
      <c r="R130" s="30"/>
      <c r="S130" s="30" t="s">
        <v>7</v>
      </c>
      <c r="T130" s="30"/>
      <c r="U130" s="30"/>
      <c r="V130" s="30" t="s">
        <v>8</v>
      </c>
      <c r="W130" s="30"/>
      <c r="X130" s="30"/>
      <c r="Y130" s="30" t="s">
        <v>9</v>
      </c>
      <c r="Z130" s="30"/>
      <c r="AA130" s="30" t="s">
        <v>10</v>
      </c>
      <c r="AB130" s="30"/>
      <c r="AC130" s="30"/>
      <c r="AD130" s="30"/>
      <c r="AE130" s="30"/>
      <c r="AF130" s="30" t="s">
        <v>11</v>
      </c>
      <c r="AG130" s="30"/>
      <c r="AH130" s="31"/>
      <c r="AU130" s="5"/>
      <c r="AV130" s="5"/>
    </row>
    <row r="131" spans="1:48" ht="24.75" thickBot="1" x14ac:dyDescent="0.25">
      <c r="A131" s="40"/>
      <c r="B131" s="41"/>
      <c r="C131" s="2" t="s">
        <v>87</v>
      </c>
      <c r="D131" s="3" t="s">
        <v>88</v>
      </c>
      <c r="E131" s="3" t="s">
        <v>89</v>
      </c>
      <c r="F131" s="3" t="s">
        <v>90</v>
      </c>
      <c r="G131" s="3" t="s">
        <v>91</v>
      </c>
      <c r="H131" s="3" t="s">
        <v>90</v>
      </c>
      <c r="I131" s="3" t="s">
        <v>92</v>
      </c>
      <c r="J131" s="3" t="s">
        <v>93</v>
      </c>
      <c r="K131" s="3" t="s">
        <v>94</v>
      </c>
      <c r="L131" s="3" t="s">
        <v>95</v>
      </c>
      <c r="M131" s="3" t="s">
        <v>96</v>
      </c>
      <c r="N131" s="3" t="s">
        <v>97</v>
      </c>
      <c r="O131" s="3" t="s">
        <v>98</v>
      </c>
      <c r="P131" s="3" t="s">
        <v>99</v>
      </c>
      <c r="Q131" s="3" t="s">
        <v>100</v>
      </c>
      <c r="R131" s="3" t="s">
        <v>101</v>
      </c>
      <c r="S131" s="3" t="s">
        <v>102</v>
      </c>
      <c r="T131" s="3" t="s">
        <v>103</v>
      </c>
      <c r="U131" s="3" t="s">
        <v>104</v>
      </c>
      <c r="V131" s="3" t="s">
        <v>105</v>
      </c>
      <c r="W131" s="3" t="s">
        <v>106</v>
      </c>
      <c r="X131" s="3" t="s">
        <v>107</v>
      </c>
      <c r="Y131" s="3" t="s">
        <v>90</v>
      </c>
      <c r="Z131" s="3" t="s">
        <v>91</v>
      </c>
      <c r="AA131" s="3" t="s">
        <v>108</v>
      </c>
      <c r="AB131" s="3" t="s">
        <v>109</v>
      </c>
      <c r="AC131" s="3" t="s">
        <v>110</v>
      </c>
      <c r="AD131" s="3" t="s">
        <v>111</v>
      </c>
      <c r="AE131" s="3" t="s">
        <v>112</v>
      </c>
      <c r="AF131" s="3" t="s">
        <v>113</v>
      </c>
      <c r="AG131" s="3" t="s">
        <v>114</v>
      </c>
      <c r="AH131" s="4" t="s">
        <v>115</v>
      </c>
      <c r="AU131" s="5"/>
      <c r="AV131" s="5"/>
    </row>
    <row r="132" spans="1:48" ht="17.100000000000001" customHeight="1" thickTop="1" x14ac:dyDescent="0.2">
      <c r="A132" s="32" t="s">
        <v>82</v>
      </c>
      <c r="B132" s="6" t="s">
        <v>83</v>
      </c>
      <c r="C132" s="10">
        <v>0.73421926910299007</v>
      </c>
      <c r="D132" s="11">
        <v>0.7416666666666667</v>
      </c>
      <c r="E132" s="11">
        <v>0.70491803278688525</v>
      </c>
      <c r="F132" s="11">
        <v>0.73046875</v>
      </c>
      <c r="G132" s="11">
        <v>0.75555555555555554</v>
      </c>
      <c r="H132" s="11">
        <v>0.67796610169491511</v>
      </c>
      <c r="I132" s="11">
        <v>0.74793388429752061</v>
      </c>
      <c r="J132" s="11">
        <v>0.5357142857142857</v>
      </c>
      <c r="K132" s="12" t="s">
        <v>210</v>
      </c>
      <c r="L132" s="11">
        <v>0.76760563380281677</v>
      </c>
      <c r="M132" s="11">
        <v>0.625</v>
      </c>
      <c r="N132" s="11">
        <v>0.74712643678160917</v>
      </c>
      <c r="O132" s="11">
        <v>0.71653543307086609</v>
      </c>
      <c r="P132" s="11">
        <v>0.73684210526315785</v>
      </c>
      <c r="Q132" s="11">
        <v>0.73972602739726023</v>
      </c>
      <c r="R132" s="11">
        <v>0.73026315789473684</v>
      </c>
      <c r="S132" s="11">
        <v>0.72666666666666668</v>
      </c>
      <c r="T132" s="11">
        <v>0.72727272727272729</v>
      </c>
      <c r="U132" s="11">
        <v>0.7567567567567568</v>
      </c>
      <c r="V132" s="11">
        <v>0.74509803921568629</v>
      </c>
      <c r="W132" s="11">
        <v>0.72180451127819534</v>
      </c>
      <c r="X132" s="11">
        <v>0.74242424242424254</v>
      </c>
      <c r="Y132" s="11">
        <v>0.76616915422885568</v>
      </c>
      <c r="Z132" s="11">
        <v>0.67</v>
      </c>
      <c r="AA132" s="11">
        <v>0.73529411764705888</v>
      </c>
      <c r="AB132" s="11">
        <v>0.74725274725274726</v>
      </c>
      <c r="AC132" s="11">
        <v>0.71739130434782605</v>
      </c>
      <c r="AD132" s="11">
        <v>0.78</v>
      </c>
      <c r="AE132" s="11">
        <v>0.67647058823529416</v>
      </c>
      <c r="AF132" s="11">
        <v>0.76635514018691575</v>
      </c>
      <c r="AG132" s="11">
        <v>0.73750000000000004</v>
      </c>
      <c r="AH132" s="13">
        <v>0.69811320754716977</v>
      </c>
      <c r="AU132" s="5"/>
      <c r="AV132" s="5"/>
    </row>
    <row r="133" spans="1:48" ht="17.100000000000001" customHeight="1" x14ac:dyDescent="0.2">
      <c r="A133" s="33"/>
      <c r="B133" s="7" t="s">
        <v>84</v>
      </c>
      <c r="C133" s="14">
        <v>0.63787375415282388</v>
      </c>
      <c r="D133" s="15" t="s">
        <v>211</v>
      </c>
      <c r="E133" s="16">
        <v>0.36065573770491804</v>
      </c>
      <c r="F133" s="16">
        <v>0.65625</v>
      </c>
      <c r="G133" s="16">
        <v>0.53333333333333333</v>
      </c>
      <c r="H133" s="16">
        <v>0.59322033898305082</v>
      </c>
      <c r="I133" s="16">
        <v>0.64876033057851235</v>
      </c>
      <c r="J133" s="16">
        <v>0.42857142857142855</v>
      </c>
      <c r="K133" s="15" t="s">
        <v>212</v>
      </c>
      <c r="L133" s="16">
        <v>0.6619718309859155</v>
      </c>
      <c r="M133" s="16">
        <v>0.546875</v>
      </c>
      <c r="N133" s="16">
        <v>0.63793103448275867</v>
      </c>
      <c r="O133" s="16">
        <v>0.63779527559055116</v>
      </c>
      <c r="P133" s="16">
        <v>0.63157894736842102</v>
      </c>
      <c r="Q133" s="16">
        <v>0.68493150684931503</v>
      </c>
      <c r="R133" s="16">
        <v>0.61842105263157898</v>
      </c>
      <c r="S133" s="16">
        <v>0.6333333333333333</v>
      </c>
      <c r="T133" s="16">
        <v>0.63636363636363635</v>
      </c>
      <c r="U133" s="16">
        <v>0.64864864864864868</v>
      </c>
      <c r="V133" s="16">
        <v>0.62745098039215685</v>
      </c>
      <c r="W133" s="16">
        <v>0.62406015037593987</v>
      </c>
      <c r="X133" s="16">
        <v>0.68181818181818177</v>
      </c>
      <c r="Y133" s="16">
        <v>0.6616915422885572</v>
      </c>
      <c r="Z133" s="16">
        <v>0.59</v>
      </c>
      <c r="AA133" s="16">
        <v>0.70588235294117652</v>
      </c>
      <c r="AB133" s="16">
        <v>0.67032967032967017</v>
      </c>
      <c r="AC133" s="16">
        <v>0.52173913043478259</v>
      </c>
      <c r="AD133" s="16">
        <v>0.66</v>
      </c>
      <c r="AE133" s="16">
        <v>0.76470588235294112</v>
      </c>
      <c r="AF133" s="15" t="s">
        <v>213</v>
      </c>
      <c r="AG133" s="16">
        <v>0.6</v>
      </c>
      <c r="AH133" s="17">
        <v>0.71698113207547165</v>
      </c>
      <c r="AU133" s="5"/>
      <c r="AV133" s="5"/>
    </row>
    <row r="134" spans="1:48" ht="30" customHeight="1" x14ac:dyDescent="0.2">
      <c r="A134" s="33"/>
      <c r="B134" s="7" t="s">
        <v>85</v>
      </c>
      <c r="C134" s="14">
        <v>0.66777408637873759</v>
      </c>
      <c r="D134" s="16">
        <v>0.65833333333333333</v>
      </c>
      <c r="E134" s="16">
        <v>0.70491803278688525</v>
      </c>
      <c r="F134" s="15" t="s">
        <v>214</v>
      </c>
      <c r="G134" s="16">
        <v>0.53333333333333333</v>
      </c>
      <c r="H134" s="16">
        <v>0.71186440677966101</v>
      </c>
      <c r="I134" s="16">
        <v>0.65702479338842978</v>
      </c>
      <c r="J134" s="16">
        <v>0.6428571428571429</v>
      </c>
      <c r="K134" s="16">
        <v>0.62686567164179108</v>
      </c>
      <c r="L134" s="16">
        <v>0.676056338028169</v>
      </c>
      <c r="M134" s="16">
        <v>0.703125</v>
      </c>
      <c r="N134" s="16">
        <v>0.66091954022988508</v>
      </c>
      <c r="O134" s="16">
        <v>0.67716535433070879</v>
      </c>
      <c r="P134" s="16">
        <v>0.56578947368421051</v>
      </c>
      <c r="Q134" s="16">
        <v>0.67123287671232879</v>
      </c>
      <c r="R134" s="16">
        <v>0.71710526315789469</v>
      </c>
      <c r="S134" s="16">
        <v>0.68666666666666676</v>
      </c>
      <c r="T134" s="16">
        <v>0.67532467532467533</v>
      </c>
      <c r="U134" s="16">
        <v>0.6216216216216216</v>
      </c>
      <c r="V134" s="16">
        <v>0.64705882352941169</v>
      </c>
      <c r="W134" s="16">
        <v>0.66917293233082698</v>
      </c>
      <c r="X134" s="16">
        <v>0.69696969696969702</v>
      </c>
      <c r="Y134" s="16">
        <v>0.64676616915422902</v>
      </c>
      <c r="Z134" s="16">
        <v>0.71</v>
      </c>
      <c r="AA134" s="15" t="s">
        <v>215</v>
      </c>
      <c r="AB134" s="16">
        <v>0.5714285714285714</v>
      </c>
      <c r="AC134" s="16">
        <v>0.69565217391304346</v>
      </c>
      <c r="AD134" s="16">
        <v>0.62</v>
      </c>
      <c r="AE134" s="16">
        <v>0.67647058823529416</v>
      </c>
      <c r="AF134" s="16">
        <v>0.69158878504672894</v>
      </c>
      <c r="AG134" s="16">
        <v>0.5625</v>
      </c>
      <c r="AH134" s="17">
        <v>0.73584905660377364</v>
      </c>
      <c r="AU134" s="5"/>
      <c r="AV134" s="5"/>
    </row>
    <row r="135" spans="1:48" ht="17.100000000000001" customHeight="1" x14ac:dyDescent="0.2">
      <c r="A135" s="33"/>
      <c r="B135" s="7" t="s">
        <v>86</v>
      </c>
      <c r="C135" s="14">
        <v>0.51495016611295685</v>
      </c>
      <c r="D135" s="16">
        <v>0.51249999999999996</v>
      </c>
      <c r="E135" s="16">
        <v>0.52459016393442626</v>
      </c>
      <c r="F135" s="16">
        <v>0.51953125</v>
      </c>
      <c r="G135" s="16">
        <v>0.48888888888888887</v>
      </c>
      <c r="H135" s="16">
        <v>0.55932203389830504</v>
      </c>
      <c r="I135" s="16">
        <v>0.50413223140495866</v>
      </c>
      <c r="J135" s="16">
        <v>0.35714285714285715</v>
      </c>
      <c r="K135" s="16">
        <v>0.4776119402985074</v>
      </c>
      <c r="L135" s="16">
        <v>0.58450704225352113</v>
      </c>
      <c r="M135" s="16">
        <v>0.46875</v>
      </c>
      <c r="N135" s="16">
        <v>0.52298850574712641</v>
      </c>
      <c r="O135" s="16">
        <v>0.50393700787401574</v>
      </c>
      <c r="P135" s="16">
        <v>0.48684210526315785</v>
      </c>
      <c r="Q135" s="16">
        <v>0.50684931506849318</v>
      </c>
      <c r="R135" s="16">
        <v>0.53289473684210531</v>
      </c>
      <c r="S135" s="16">
        <v>0.50666666666666671</v>
      </c>
      <c r="T135" s="16">
        <v>0.51948051948051943</v>
      </c>
      <c r="U135" s="16">
        <v>0.52702702702702697</v>
      </c>
      <c r="V135" s="16">
        <v>0.46078431372549017</v>
      </c>
      <c r="W135" s="16">
        <v>0.54887218045112784</v>
      </c>
      <c r="X135" s="16">
        <v>0.53030303030303028</v>
      </c>
      <c r="Y135" s="16">
        <v>0.49751243781094528</v>
      </c>
      <c r="Z135" s="16">
        <v>0.55000000000000004</v>
      </c>
      <c r="AA135" s="16">
        <v>0.58823529411764708</v>
      </c>
      <c r="AB135" s="16">
        <v>0.49450549450549453</v>
      </c>
      <c r="AC135" s="16">
        <v>0.53260869565217395</v>
      </c>
      <c r="AD135" s="16">
        <v>0.4</v>
      </c>
      <c r="AE135" s="16">
        <v>0.61764705882352944</v>
      </c>
      <c r="AF135" s="16">
        <v>0.55140186915887845</v>
      </c>
      <c r="AG135" s="16">
        <v>0.52500000000000002</v>
      </c>
      <c r="AH135" s="17">
        <v>0.41509433962264153</v>
      </c>
      <c r="AU135" s="5"/>
      <c r="AV135" s="5"/>
    </row>
    <row r="136" spans="1:48" ht="17.100000000000001" customHeight="1" x14ac:dyDescent="0.2">
      <c r="A136" s="33"/>
      <c r="B136" s="7" t="s">
        <v>36</v>
      </c>
      <c r="C136" s="14">
        <v>6.6445182724252493E-3</v>
      </c>
      <c r="D136" s="16">
        <v>8.3333333333333332E-3</v>
      </c>
      <c r="E136" s="16">
        <v>0</v>
      </c>
      <c r="F136" s="16">
        <v>3.90625E-3</v>
      </c>
      <c r="G136" s="16">
        <v>2.2222222222222223E-2</v>
      </c>
      <c r="H136" s="16">
        <v>1.6949152542372881E-2</v>
      </c>
      <c r="I136" s="16">
        <v>4.1322314049586778E-3</v>
      </c>
      <c r="J136" s="16">
        <v>0</v>
      </c>
      <c r="K136" s="16">
        <v>0</v>
      </c>
      <c r="L136" s="16">
        <v>1.4084507042253523E-2</v>
      </c>
      <c r="M136" s="16">
        <v>0</v>
      </c>
      <c r="N136" s="16">
        <v>0</v>
      </c>
      <c r="O136" s="16">
        <v>1.5748031496062992E-2</v>
      </c>
      <c r="P136" s="16">
        <v>0</v>
      </c>
      <c r="Q136" s="16">
        <v>0</v>
      </c>
      <c r="R136" s="16">
        <v>1.3157894736842105E-2</v>
      </c>
      <c r="S136" s="16">
        <v>0</v>
      </c>
      <c r="T136" s="16">
        <v>0</v>
      </c>
      <c r="U136" s="16">
        <v>2.7027027027027025E-2</v>
      </c>
      <c r="V136" s="16">
        <v>0</v>
      </c>
      <c r="W136" s="16">
        <v>0</v>
      </c>
      <c r="X136" s="16">
        <v>3.0303030303030304E-2</v>
      </c>
      <c r="Y136" s="16">
        <v>4.9751243781094526E-3</v>
      </c>
      <c r="Z136" s="16">
        <v>0.01</v>
      </c>
      <c r="AA136" s="16">
        <v>2.9411764705882349E-2</v>
      </c>
      <c r="AB136" s="16">
        <v>0</v>
      </c>
      <c r="AC136" s="16">
        <v>0</v>
      </c>
      <c r="AD136" s="16">
        <v>0.02</v>
      </c>
      <c r="AE136" s="16">
        <v>0</v>
      </c>
      <c r="AF136" s="16">
        <v>9.3457943925233638E-3</v>
      </c>
      <c r="AG136" s="16">
        <v>0</v>
      </c>
      <c r="AH136" s="17">
        <v>1.8867924528301886E-2</v>
      </c>
      <c r="AU136" s="5"/>
      <c r="AV136" s="5"/>
    </row>
    <row r="137" spans="1:48" ht="17.100000000000001" customHeight="1" x14ac:dyDescent="0.2">
      <c r="A137" s="33"/>
      <c r="B137" s="7" t="s">
        <v>17</v>
      </c>
      <c r="C137" s="14">
        <v>3.3222591362126248E-2</v>
      </c>
      <c r="D137" s="16">
        <v>2.9166666666666664E-2</v>
      </c>
      <c r="E137" s="16">
        <v>4.9180327868852458E-2</v>
      </c>
      <c r="F137" s="16">
        <v>3.125E-2</v>
      </c>
      <c r="G137" s="16">
        <v>4.4444444444444446E-2</v>
      </c>
      <c r="H137" s="16">
        <v>6.7796610169491525E-2</v>
      </c>
      <c r="I137" s="16">
        <v>2.4793388429752067E-2</v>
      </c>
      <c r="J137" s="16">
        <v>3.5714285714285712E-2</v>
      </c>
      <c r="K137" s="16">
        <v>0</v>
      </c>
      <c r="L137" s="16">
        <v>2.8169014084507046E-2</v>
      </c>
      <c r="M137" s="16">
        <v>7.8125E-2</v>
      </c>
      <c r="N137" s="16">
        <v>4.5977011494252873E-2</v>
      </c>
      <c r="O137" s="16">
        <v>1.5748031496062992E-2</v>
      </c>
      <c r="P137" s="16">
        <v>3.9473684210526314E-2</v>
      </c>
      <c r="Q137" s="16">
        <v>2.7397260273972601E-2</v>
      </c>
      <c r="R137" s="16">
        <v>3.2894736842105261E-2</v>
      </c>
      <c r="S137" s="16">
        <v>3.3333333333333333E-2</v>
      </c>
      <c r="T137" s="16">
        <v>1.2987012987012986E-2</v>
      </c>
      <c r="U137" s="16">
        <v>5.405405405405405E-2</v>
      </c>
      <c r="V137" s="16">
        <v>3.9215686274509803E-2</v>
      </c>
      <c r="W137" s="16">
        <v>2.2556390977443604E-2</v>
      </c>
      <c r="X137" s="16">
        <v>4.5454545454545456E-2</v>
      </c>
      <c r="Y137" s="16">
        <v>2.4875621890547265E-2</v>
      </c>
      <c r="Z137" s="16">
        <v>0.05</v>
      </c>
      <c r="AA137" s="16">
        <v>0</v>
      </c>
      <c r="AB137" s="16">
        <v>4.3956043956043959E-2</v>
      </c>
      <c r="AC137" s="16">
        <v>4.3478260869565216E-2</v>
      </c>
      <c r="AD137" s="16">
        <v>0.04</v>
      </c>
      <c r="AE137" s="16">
        <v>0</v>
      </c>
      <c r="AF137" s="16">
        <v>9.3457943925233638E-3</v>
      </c>
      <c r="AG137" s="16">
        <v>3.7499999999999999E-2</v>
      </c>
      <c r="AH137" s="17">
        <v>5.6603773584905669E-2</v>
      </c>
      <c r="AU137" s="5"/>
      <c r="AV137" s="5"/>
    </row>
    <row r="138" spans="1:48" ht="17.100000000000001" customHeight="1" x14ac:dyDescent="0.2">
      <c r="A138" s="33"/>
      <c r="B138" s="36" t="s">
        <v>28</v>
      </c>
      <c r="C138" s="14">
        <v>1</v>
      </c>
      <c r="D138" s="16">
        <v>1</v>
      </c>
      <c r="E138" s="16">
        <v>1</v>
      </c>
      <c r="F138" s="16">
        <v>1</v>
      </c>
      <c r="G138" s="16">
        <v>1</v>
      </c>
      <c r="H138" s="16">
        <v>1</v>
      </c>
      <c r="I138" s="16">
        <v>1</v>
      </c>
      <c r="J138" s="16">
        <v>1</v>
      </c>
      <c r="K138" s="16">
        <v>1</v>
      </c>
      <c r="L138" s="16">
        <v>1</v>
      </c>
      <c r="M138" s="16">
        <v>1</v>
      </c>
      <c r="N138" s="16">
        <v>1</v>
      </c>
      <c r="O138" s="16">
        <v>1</v>
      </c>
      <c r="P138" s="16">
        <v>1</v>
      </c>
      <c r="Q138" s="16">
        <v>1</v>
      </c>
      <c r="R138" s="16">
        <v>1</v>
      </c>
      <c r="S138" s="16">
        <v>1</v>
      </c>
      <c r="T138" s="16">
        <v>1</v>
      </c>
      <c r="U138" s="16">
        <v>1</v>
      </c>
      <c r="V138" s="16">
        <v>1</v>
      </c>
      <c r="W138" s="16">
        <v>1</v>
      </c>
      <c r="X138" s="16">
        <v>1</v>
      </c>
      <c r="Y138" s="16">
        <v>1</v>
      </c>
      <c r="Z138" s="16">
        <v>1</v>
      </c>
      <c r="AA138" s="16">
        <v>1</v>
      </c>
      <c r="AB138" s="16">
        <v>1</v>
      </c>
      <c r="AC138" s="16">
        <v>1</v>
      </c>
      <c r="AD138" s="16">
        <v>1</v>
      </c>
      <c r="AE138" s="16">
        <v>1</v>
      </c>
      <c r="AF138" s="16">
        <v>1</v>
      </c>
      <c r="AG138" s="16">
        <v>1</v>
      </c>
      <c r="AH138" s="17">
        <v>1</v>
      </c>
      <c r="AU138" s="5"/>
      <c r="AV138" s="5"/>
    </row>
    <row r="139" spans="1:48" ht="17.100000000000001" customHeight="1" thickBot="1" x14ac:dyDescent="0.25">
      <c r="A139" s="35"/>
      <c r="B139" s="37"/>
      <c r="C139" s="22">
        <v>301</v>
      </c>
      <c r="D139" s="23">
        <v>240</v>
      </c>
      <c r="E139" s="23">
        <v>61</v>
      </c>
      <c r="F139" s="23">
        <v>256</v>
      </c>
      <c r="G139" s="23">
        <v>45</v>
      </c>
      <c r="H139" s="23">
        <v>59</v>
      </c>
      <c r="I139" s="23">
        <v>242</v>
      </c>
      <c r="J139" s="23">
        <v>28</v>
      </c>
      <c r="K139" s="23">
        <v>67</v>
      </c>
      <c r="L139" s="23">
        <v>142</v>
      </c>
      <c r="M139" s="23">
        <v>64</v>
      </c>
      <c r="N139" s="23">
        <v>174</v>
      </c>
      <c r="O139" s="23">
        <v>127</v>
      </c>
      <c r="P139" s="23">
        <v>76</v>
      </c>
      <c r="Q139" s="23">
        <v>73</v>
      </c>
      <c r="R139" s="23">
        <v>152</v>
      </c>
      <c r="S139" s="23">
        <v>150</v>
      </c>
      <c r="T139" s="23">
        <v>77</v>
      </c>
      <c r="U139" s="23">
        <v>74</v>
      </c>
      <c r="V139" s="23">
        <v>102</v>
      </c>
      <c r="W139" s="23">
        <v>133</v>
      </c>
      <c r="X139" s="23">
        <v>66</v>
      </c>
      <c r="Y139" s="23">
        <v>201</v>
      </c>
      <c r="Z139" s="23">
        <v>100</v>
      </c>
      <c r="AA139" s="23">
        <v>34</v>
      </c>
      <c r="AB139" s="23">
        <v>91</v>
      </c>
      <c r="AC139" s="23">
        <v>92</v>
      </c>
      <c r="AD139" s="23">
        <v>50</v>
      </c>
      <c r="AE139" s="23">
        <v>34</v>
      </c>
      <c r="AF139" s="23">
        <v>107</v>
      </c>
      <c r="AG139" s="23">
        <v>80</v>
      </c>
      <c r="AH139" s="24">
        <v>53</v>
      </c>
      <c r="AU139" s="5"/>
      <c r="AV139" s="5"/>
    </row>
    <row r="140" spans="1:48" ht="12.95" customHeight="1" thickTop="1" x14ac:dyDescent="0.2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</row>
    <row r="142" spans="1:48" ht="12.95" customHeight="1" x14ac:dyDescent="0.2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</row>
  </sheetData>
  <mergeCells count="151">
    <mergeCell ref="A142:AJ142"/>
    <mergeCell ref="A140:AJ140"/>
    <mergeCell ref="Y130:Z130"/>
    <mergeCell ref="AA130:AE130"/>
    <mergeCell ref="AF130:AH130"/>
    <mergeCell ref="A132:A139"/>
    <mergeCell ref="B138:B139"/>
    <mergeCell ref="N130:O130"/>
    <mergeCell ref="P130:R130"/>
    <mergeCell ref="S130:U130"/>
    <mergeCell ref="V130:X130"/>
    <mergeCell ref="A130:B131"/>
    <mergeCell ref="D130:E130"/>
    <mergeCell ref="F130:G130"/>
    <mergeCell ref="H130:I130"/>
    <mergeCell ref="J130:M130"/>
    <mergeCell ref="AF114:AH114"/>
    <mergeCell ref="A116:A121"/>
    <mergeCell ref="A122:A127"/>
    <mergeCell ref="B126:B127"/>
    <mergeCell ref="A128:AJ128"/>
    <mergeCell ref="A114:B115"/>
    <mergeCell ref="D114:E114"/>
    <mergeCell ref="F114:G114"/>
    <mergeCell ref="H114:I114"/>
    <mergeCell ref="J114:M114"/>
    <mergeCell ref="N114:O114"/>
    <mergeCell ref="P114:R114"/>
    <mergeCell ref="S114:U114"/>
    <mergeCell ref="V114:X114"/>
    <mergeCell ref="Y114:Z114"/>
    <mergeCell ref="AA114:AE114"/>
    <mergeCell ref="A100:A105"/>
    <mergeCell ref="A106:A111"/>
    <mergeCell ref="B110:B111"/>
    <mergeCell ref="A112:AF112"/>
    <mergeCell ref="A98:B99"/>
    <mergeCell ref="D98:E98"/>
    <mergeCell ref="F98:G98"/>
    <mergeCell ref="H98:I98"/>
    <mergeCell ref="J98:K98"/>
    <mergeCell ref="L98:N98"/>
    <mergeCell ref="O98:Q98"/>
    <mergeCell ref="R98:T98"/>
    <mergeCell ref="U98:V98"/>
    <mergeCell ref="W98:AA98"/>
    <mergeCell ref="AB98:AD98"/>
    <mergeCell ref="A92:A95"/>
    <mergeCell ref="B94:B95"/>
    <mergeCell ref="A96:AH96"/>
    <mergeCell ref="A90:B91"/>
    <mergeCell ref="D90:E90"/>
    <mergeCell ref="F90:G90"/>
    <mergeCell ref="H90:K90"/>
    <mergeCell ref="L90:M90"/>
    <mergeCell ref="N90:P90"/>
    <mergeCell ref="Q90:S90"/>
    <mergeCell ref="T90:V90"/>
    <mergeCell ref="W90:X90"/>
    <mergeCell ref="Y90:AC90"/>
    <mergeCell ref="AD90:AF90"/>
    <mergeCell ref="A79:A87"/>
    <mergeCell ref="B86:B87"/>
    <mergeCell ref="A88:AH88"/>
    <mergeCell ref="A77:B78"/>
    <mergeCell ref="D77:E77"/>
    <mergeCell ref="F77:G77"/>
    <mergeCell ref="H77:K77"/>
    <mergeCell ref="L77:M77"/>
    <mergeCell ref="N77:P77"/>
    <mergeCell ref="Q77:S77"/>
    <mergeCell ref="T77:V77"/>
    <mergeCell ref="W77:X77"/>
    <mergeCell ref="Y77:AC77"/>
    <mergeCell ref="AD77:AF77"/>
    <mergeCell ref="Y62:AC62"/>
    <mergeCell ref="AD62:AF62"/>
    <mergeCell ref="A64:A74"/>
    <mergeCell ref="B73:B74"/>
    <mergeCell ref="A75:AH75"/>
    <mergeCell ref="L62:M62"/>
    <mergeCell ref="N62:P62"/>
    <mergeCell ref="Q62:S62"/>
    <mergeCell ref="T62:V62"/>
    <mergeCell ref="W62:X62"/>
    <mergeCell ref="A62:B63"/>
    <mergeCell ref="D62:E62"/>
    <mergeCell ref="F62:G62"/>
    <mergeCell ref="H62:K62"/>
    <mergeCell ref="A47:A59"/>
    <mergeCell ref="B58:B59"/>
    <mergeCell ref="A60:AJ60"/>
    <mergeCell ref="A45:B46"/>
    <mergeCell ref="D45:E45"/>
    <mergeCell ref="F45:G45"/>
    <mergeCell ref="H45:I45"/>
    <mergeCell ref="J45:M45"/>
    <mergeCell ref="N45:O45"/>
    <mergeCell ref="P45:R45"/>
    <mergeCell ref="S45:U45"/>
    <mergeCell ref="V45:X45"/>
    <mergeCell ref="Y45:Z45"/>
    <mergeCell ref="AA45:AE45"/>
    <mergeCell ref="AF45:AH45"/>
    <mergeCell ref="AF33:AH33"/>
    <mergeCell ref="A35:A42"/>
    <mergeCell ref="B41:B42"/>
    <mergeCell ref="A43:AJ43"/>
    <mergeCell ref="A33:B34"/>
    <mergeCell ref="D33:E33"/>
    <mergeCell ref="F33:G33"/>
    <mergeCell ref="H33:I33"/>
    <mergeCell ref="J33:M33"/>
    <mergeCell ref="N33:O33"/>
    <mergeCell ref="P33:R33"/>
    <mergeCell ref="S33:U33"/>
    <mergeCell ref="V33:X33"/>
    <mergeCell ref="Y33:Z33"/>
    <mergeCell ref="AA33:AE33"/>
    <mergeCell ref="A23:A30"/>
    <mergeCell ref="B29:B30"/>
    <mergeCell ref="A31:AJ31"/>
    <mergeCell ref="A21:B22"/>
    <mergeCell ref="D21:E21"/>
    <mergeCell ref="F21:G21"/>
    <mergeCell ref="H21:I21"/>
    <mergeCell ref="J21:M21"/>
    <mergeCell ref="N21:O21"/>
    <mergeCell ref="P21:R21"/>
    <mergeCell ref="S21:U21"/>
    <mergeCell ref="V21:X21"/>
    <mergeCell ref="Y21:Z21"/>
    <mergeCell ref="AA21:AE21"/>
    <mergeCell ref="AF21:AH21"/>
    <mergeCell ref="A19:AH19"/>
    <mergeCell ref="A17:AJ17"/>
    <mergeCell ref="Y5:Z5"/>
    <mergeCell ref="AA5:AE5"/>
    <mergeCell ref="AF5:AH5"/>
    <mergeCell ref="A7:A11"/>
    <mergeCell ref="A12:A16"/>
    <mergeCell ref="B15:B16"/>
    <mergeCell ref="N5:O5"/>
    <mergeCell ref="P5:R5"/>
    <mergeCell ref="S5:U5"/>
    <mergeCell ref="V5:X5"/>
    <mergeCell ref="A5:B6"/>
    <mergeCell ref="D5:E5"/>
    <mergeCell ref="F5:G5"/>
    <mergeCell ref="H5:I5"/>
    <mergeCell ref="J5:M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2019-11-25T08:27:54Z</dcterms:created>
  <dcterms:modified xsi:type="dcterms:W3CDTF">2019-11-25T09:01:55Z</dcterms:modified>
</cp:coreProperties>
</file>